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0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<sst xmlns="http://schemas.openxmlformats.org/spreadsheetml/2006/main" count="135" uniqueCount="103">
  <si>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</si>
  <si>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</si>
  <si>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</si>
  <si>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</si>
  <si>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</si>
  <si>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</si>
  <si>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</si>
  <si>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</si>
  <si>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</si>
  <si>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</si>
  <si>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</si>
  <si>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</si>
  <si>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</si>
  <si>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</si>
  <si>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</si>
  <si>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</si>
  <si>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</si>
  <si>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</si>
  <si>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</si>
  <si>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</si>
  <si>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</si>
  <si>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</si>
  <si>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</si>
  <si>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</si>
  <si>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</si>
  <si>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</si>
  <si>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</si>
  <si>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</si>
  <si>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</si>
  <si>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</si>
  <si>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</si>
  <si>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</si>
  <si>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</si>
  <si>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</si>
  <si>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</si>
  <si>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</si>
  <si>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</si>
  <si>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</si>
  <si>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</si>
  <si>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</si>
  <si>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</si>
  <si>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</si>
  <si>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</si>
  <si>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</si>
  <si>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</si>
  <si>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</si>
  <si>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</si>
  <si>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</si>
  <si>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</si>
  <si>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</si>
  <si>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</si>
  <si>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</si>
  <si>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</si>
  <si>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</si>
  <si>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</si>
  <si>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</si>
  <si>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</si>
  <si>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</si>
  <si>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</si>
  <si>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</si>
  <si>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</si>
  <si>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</si>
  <si>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</si>
  <si>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</si>
  <si>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</si>
  <si>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</si>
  <si>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</si>
  <si>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</si>
  <si>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</si>
  <si>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</si>
  <si>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</si>
  <si>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</si>
  <si>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</si>
  <si>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</si>
  <si>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</si>
  <si>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</si>
  <si>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</si>
  <si>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</si>
  <si>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</si>
  <si>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</si>
  <si>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</si>
  <si>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</si>
  <si>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</si>
  <si>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</si>
  <si>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</si>
  <si>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</si>
  <si>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</si>
  <si>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</si>
  <si>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</si>
  <si>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</si>
  <si>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</si>
  <si>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</si>
  <si>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</si>
  <si>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</si>
  <si>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</si>
  <si>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</si>
  <si>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</si>
  <si>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Nur-Sultan city</t>
  </si>
  <si>
    <t>Нұр-Сұлтан қаласы</t>
  </si>
  <si>
    <t>г. Нур-Султан</t>
  </si>
  <si>
    <t xml:space="preserve">Information on number of beneficiary and amounts of social benefits from State Social Insurance Fund JSC for accounting period january 2022          </t>
  </si>
  <si>
    <t xml:space="preserve"> "Мемлекеттік әлеуметтік сақтандыру қоры" АҚ-тан 2022 жылғы қаңтар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</si>
  <si>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январь 2022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</si>
</sst>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201" fontId="58" fillId="0" borderId="0" xfId="55" applyNumberFormat="1" applyFont="1">
      <alignment/>
      <protection/>
    </xf>
    <xf numFmtId="201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7" fontId="61" fillId="33" borderId="18" xfId="70" applyNumberFormat="1" applyFont="1" applyFill="1" applyBorder="1" applyAlignment="1">
      <alignment wrapText="1"/>
    </xf>
    <xf numFmtId="196" fontId="61" fillId="0" borderId="19" xfId="70" applyNumberFormat="1" applyFont="1" applyBorder="1" applyAlignment="1">
      <alignment/>
    </xf>
    <xf numFmtId="196" fontId="61" fillId="0" borderId="20" xfId="70" applyNumberFormat="1" applyFont="1" applyBorder="1" applyAlignment="1">
      <alignment/>
    </xf>
    <xf numFmtId="201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7" fontId="61" fillId="33" borderId="22" xfId="70" applyNumberFormat="1" applyFont="1" applyFill="1" applyBorder="1" applyAlignment="1">
      <alignment wrapText="1"/>
    </xf>
    <xf numFmtId="196" fontId="61" fillId="0" borderId="23" xfId="70" applyNumberFormat="1" applyFont="1" applyBorder="1" applyAlignment="1">
      <alignment/>
    </xf>
    <xf numFmtId="201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7" fontId="62" fillId="10" borderId="14" xfId="70" applyNumberFormat="1" applyFont="1" applyFill="1" applyBorder="1" applyAlignment="1">
      <alignment horizontal="right" vertical="center"/>
    </xf>
    <xf numFmtId="196" fontId="62" fillId="10" borderId="15" xfId="70" applyNumberFormat="1" applyFont="1" applyFill="1" applyBorder="1" applyAlignment="1">
      <alignment horizontal="right" vertical="center"/>
    </xf>
    <xf numFmtId="196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7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7" fontId="61" fillId="33" borderId="26" xfId="70" applyNumberFormat="1" applyFont="1" applyFill="1" applyBorder="1" applyAlignment="1">
      <alignment wrapText="1"/>
    </xf>
    <xf numFmtId="196" fontId="61" fillId="0" borderId="27" xfId="70" applyNumberFormat="1" applyFont="1" applyBorder="1" applyAlignment="1">
      <alignment/>
    </xf>
    <xf numFmtId="207" fontId="61" fillId="33" borderId="10" xfId="70" applyNumberFormat="1" applyFont="1" applyFill="1" applyBorder="1" applyAlignment="1">
      <alignment wrapText="1"/>
    </xf>
    <xf numFmtId="196" fontId="61" fillId="0" borderId="11" xfId="70" applyNumberFormat="1" applyFont="1" applyBorder="1" applyAlignment="1">
      <alignment/>
    </xf>
    <xf numFmtId="201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6" fontId="62" fillId="10" borderId="28" xfId="70" applyNumberFormat="1" applyFont="1" applyFill="1" applyBorder="1" applyAlignment="1">
      <alignment horizontal="right" vertical="center"/>
    </xf>
    <xf numFmtId="207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7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7" fontId="62" fillId="34" borderId="29" xfId="71" applyNumberFormat="1" applyFont="1" applyFill="1" applyBorder="1" applyAlignment="1">
      <alignment horizontal="center" wrapText="1"/>
    </xf>
    <xf numFmtId="218" fontId="62" fillId="34" borderId="14" xfId="71" applyNumberFormat="1" applyFont="1" applyFill="1" applyBorder="1" applyAlignment="1">
      <alignment horizontal="center" wrapText="1"/>
    </xf>
    <xf numFmtId="201" fontId="61" fillId="0" borderId="19" xfId="0" applyNumberFormat="1" applyFont="1" applyBorder="1" applyAlignment="1">
      <alignment horizontal="right" vertical="center"/>
    </xf>
    <xf numFmtId="201" fontId="61" fillId="0" borderId="24" xfId="0" applyNumberFormat="1" applyFont="1" applyBorder="1" applyAlignment="1">
      <alignment horizontal="right" vertical="center"/>
    </xf>
    <xf numFmtId="201" fontId="61" fillId="0" borderId="39" xfId="0" applyNumberFormat="1" applyFont="1" applyBorder="1" applyAlignment="1">
      <alignment horizontal="right" vertical="center"/>
    </xf>
    <xf numFmtId="201" fontId="62" fillId="34" borderId="40" xfId="0" applyNumberFormat="1" applyFont="1" applyFill="1" applyBorder="1" applyAlignment="1">
      <alignment horizontal="center" wrapText="1"/>
    </xf>
    <xf numFmtId="201" fontId="61" fillId="0" borderId="41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/>
    </xf>
    <xf numFmtId="201" fontId="61" fillId="0" borderId="43" xfId="0" applyNumberFormat="1" applyFont="1" applyBorder="1" applyAlignment="1">
      <alignment horizontal="right" vertical="center"/>
    </xf>
    <xf numFmtId="201" fontId="62" fillId="34" borderId="28" xfId="71" applyNumberFormat="1" applyFont="1" applyFill="1" applyBorder="1" applyAlignment="1">
      <alignment horizontal="center" wrapText="1"/>
    </xf>
    <xf numFmtId="201" fontId="61" fillId="0" borderId="24" xfId="0" applyNumberFormat="1" applyFont="1" applyBorder="1" applyAlignment="1">
      <alignment horizontal="right"/>
    </xf>
    <xf numFmtId="201" fontId="61" fillId="0" borderId="12" xfId="0" applyNumberFormat="1" applyFont="1" applyBorder="1" applyAlignment="1">
      <alignment horizontal="right" vertical="center"/>
    </xf>
    <xf numFmtId="201" fontId="62" fillId="34" borderId="15" xfId="71" applyNumberFormat="1" applyFont="1" applyFill="1" applyBorder="1" applyAlignment="1">
      <alignment horizontal="center" wrapText="1"/>
    </xf>
    <xf numFmtId="207" fontId="57" fillId="0" borderId="0" xfId="0" applyNumberFormat="1" applyFont="1" applyAlignment="1">
      <alignment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201" fontId="59" fillId="0" borderId="2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201" fontId="64" fillId="0" borderId="0" xfId="57" applyNumberFormat="1" applyFont="1" applyAlignment="1">
      <alignment horizontal="center"/>
      <protection/>
    </xf>
    <xf numFmtId="0" fontId="59" fillId="0" borderId="49" xfId="55" applyFont="1" applyBorder="1" applyAlignment="1">
      <alignment horizontal="center" vertical="center" wrapText="1"/>
      <protection/>
    </xf>
    <xf numFmtId="201" fontId="64" fillId="0" borderId="0" xfId="55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5" t="s">
        <v>90</v>
      </c>
      <c r="K1" s="115"/>
      <c r="L1" s="115"/>
      <c r="M1" s="11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24" customHeight="1" thickBot="1">
      <c r="A3" s="117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2.5" customHeight="1" thickBot="1">
      <c r="A4" s="118" t="s">
        <v>0</v>
      </c>
      <c r="B4" s="121" t="s">
        <v>1</v>
      </c>
      <c r="C4" s="122"/>
      <c r="D4" s="100" t="s">
        <v>2</v>
      </c>
      <c r="E4" s="101"/>
      <c r="F4" s="101"/>
      <c r="G4" s="101"/>
      <c r="H4" s="101"/>
      <c r="I4" s="101"/>
      <c r="J4" s="101"/>
      <c r="K4" s="101"/>
      <c r="L4" s="101"/>
      <c r="M4" s="102"/>
    </row>
    <row r="5" spans="1:13" ht="57" customHeight="1">
      <c r="A5" s="119"/>
      <c r="B5" s="110" t="s">
        <v>3</v>
      </c>
      <c r="C5" s="103" t="s">
        <v>30</v>
      </c>
      <c r="D5" s="105" t="s">
        <v>4</v>
      </c>
      <c r="E5" s="108"/>
      <c r="F5" s="105" t="s">
        <v>5</v>
      </c>
      <c r="G5" s="108"/>
      <c r="H5" s="105" t="s">
        <v>6</v>
      </c>
      <c r="I5" s="108"/>
      <c r="J5" s="105" t="s">
        <v>28</v>
      </c>
      <c r="K5" s="108"/>
      <c r="L5" s="105" t="s">
        <v>29</v>
      </c>
      <c r="M5" s="106"/>
    </row>
    <row r="6" spans="1:13" ht="42.75" customHeight="1" thickBot="1">
      <c r="A6" s="120"/>
      <c r="B6" s="111"/>
      <c r="C6" s="10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17643</v>
      </c>
      <c r="C8" s="20">
        <f>E8+G8+I8+K8+M8</f>
        <v>808656.5619999999</v>
      </c>
      <c r="D8" s="19">
        <v>3588</v>
      </c>
      <c r="E8" s="21">
        <v>93448.57</v>
      </c>
      <c r="F8" s="19">
        <v>2660</v>
      </c>
      <c r="G8" s="21">
        <v>63125.443</v>
      </c>
      <c r="H8" s="19">
        <v>384</v>
      </c>
      <c r="I8" s="21">
        <v>21401.623</v>
      </c>
      <c r="J8" s="19">
        <v>540</v>
      </c>
      <c r="K8" s="21">
        <v>247443.491</v>
      </c>
      <c r="L8" s="19">
        <v>10471</v>
      </c>
      <c r="M8" s="22">
        <v>383237.435</v>
      </c>
    </row>
    <row r="9" spans="1:13" ht="15" customHeight="1">
      <c r="A9" s="23" t="s">
        <v>9</v>
      </c>
      <c r="B9" s="19">
        <f aca="true" t="shared" si="0" ref="B9:B24">D9+F9+H9+J9+L9</f>
        <v>27458</v>
      </c>
      <c r="C9" s="20">
        <f aca="true" t="shared" si="1" ref="C9:C24">E9+G9+I9+K9+M9</f>
        <v>1537648.0040000002</v>
      </c>
      <c r="D9" s="24">
        <v>3794</v>
      </c>
      <c r="E9" s="25">
        <v>102184.606</v>
      </c>
      <c r="F9" s="24">
        <v>3358</v>
      </c>
      <c r="G9" s="25">
        <v>107840.534</v>
      </c>
      <c r="H9" s="24">
        <v>919</v>
      </c>
      <c r="I9" s="25">
        <v>49910.123</v>
      </c>
      <c r="J9" s="24">
        <v>1177</v>
      </c>
      <c r="K9" s="25">
        <v>594258.032</v>
      </c>
      <c r="L9" s="24">
        <v>18210</v>
      </c>
      <c r="M9" s="26">
        <v>683454.709</v>
      </c>
    </row>
    <row r="10" spans="1:13" ht="15" customHeight="1">
      <c r="A10" s="23" t="s">
        <v>10</v>
      </c>
      <c r="B10" s="19">
        <f t="shared" si="0"/>
        <v>58738</v>
      </c>
      <c r="C10" s="20">
        <f t="shared" si="1"/>
        <v>3029522.8200000003</v>
      </c>
      <c r="D10" s="24">
        <v>5016</v>
      </c>
      <c r="E10" s="25">
        <v>127415.28</v>
      </c>
      <c r="F10" s="24">
        <v>5066</v>
      </c>
      <c r="G10" s="25">
        <v>134913.871</v>
      </c>
      <c r="H10" s="24">
        <v>1427</v>
      </c>
      <c r="I10" s="25">
        <v>72112.244</v>
      </c>
      <c r="J10" s="24">
        <v>2286</v>
      </c>
      <c r="K10" s="25">
        <v>1088827.125</v>
      </c>
      <c r="L10" s="24">
        <v>44943</v>
      </c>
      <c r="M10" s="26">
        <v>1606254.3</v>
      </c>
    </row>
    <row r="11" spans="1:13" ht="15" customHeight="1">
      <c r="A11" s="23" t="s">
        <v>11</v>
      </c>
      <c r="B11" s="19">
        <f t="shared" si="0"/>
        <v>22205</v>
      </c>
      <c r="C11" s="20">
        <f t="shared" si="1"/>
        <v>1382989.696</v>
      </c>
      <c r="D11" s="24">
        <v>3296</v>
      </c>
      <c r="E11" s="25">
        <v>120450.679</v>
      </c>
      <c r="F11" s="24">
        <v>2802</v>
      </c>
      <c r="G11" s="25">
        <v>123225.028</v>
      </c>
      <c r="H11" s="24">
        <v>1311</v>
      </c>
      <c r="I11" s="25">
        <v>82771.813</v>
      </c>
      <c r="J11" s="24">
        <v>857</v>
      </c>
      <c r="K11" s="25">
        <v>465668.121</v>
      </c>
      <c r="L11" s="24">
        <v>13939</v>
      </c>
      <c r="M11" s="26">
        <v>590874.055</v>
      </c>
    </row>
    <row r="12" spans="1:15" ht="15" customHeight="1">
      <c r="A12" s="23" t="s">
        <v>12</v>
      </c>
      <c r="B12" s="19">
        <f t="shared" si="0"/>
        <v>31674</v>
      </c>
      <c r="C12" s="20">
        <f t="shared" si="1"/>
        <v>2265364.459</v>
      </c>
      <c r="D12" s="24">
        <v>5126</v>
      </c>
      <c r="E12" s="25">
        <v>130669.443</v>
      </c>
      <c r="F12" s="24">
        <v>4674</v>
      </c>
      <c r="G12" s="25">
        <v>118896.75</v>
      </c>
      <c r="H12" s="24">
        <v>1224</v>
      </c>
      <c r="I12" s="25">
        <v>69432.162</v>
      </c>
      <c r="J12" s="24">
        <v>1403</v>
      </c>
      <c r="K12" s="25">
        <v>1156634.417</v>
      </c>
      <c r="L12" s="24">
        <v>19247</v>
      </c>
      <c r="M12" s="26">
        <v>789731.687</v>
      </c>
      <c r="O12" s="2" t="s">
        <v>33</v>
      </c>
    </row>
    <row r="13" spans="1:13" ht="15" customHeight="1">
      <c r="A13" s="23" t="s">
        <v>13</v>
      </c>
      <c r="B13" s="19">
        <f t="shared" si="0"/>
        <v>33429</v>
      </c>
      <c r="C13" s="20">
        <f t="shared" si="1"/>
        <v>1723008.2329600002</v>
      </c>
      <c r="D13" s="24">
        <v>4306</v>
      </c>
      <c r="E13" s="25">
        <v>95494.06996</v>
      </c>
      <c r="F13" s="24">
        <v>2471</v>
      </c>
      <c r="G13" s="25">
        <v>78363.055</v>
      </c>
      <c r="H13" s="24">
        <v>915</v>
      </c>
      <c r="I13" s="25">
        <v>48287.617</v>
      </c>
      <c r="J13" s="24">
        <v>1157</v>
      </c>
      <c r="K13" s="25">
        <v>617868.517</v>
      </c>
      <c r="L13" s="24">
        <v>24580</v>
      </c>
      <c r="M13" s="26">
        <v>882994.974</v>
      </c>
    </row>
    <row r="14" spans="1:13" ht="15" customHeight="1">
      <c r="A14" s="23" t="s">
        <v>14</v>
      </c>
      <c r="B14" s="19">
        <f t="shared" si="0"/>
        <v>18278</v>
      </c>
      <c r="C14" s="20">
        <f t="shared" si="1"/>
        <v>994776.2209999999</v>
      </c>
      <c r="D14" s="24">
        <v>2585</v>
      </c>
      <c r="E14" s="25">
        <v>74176.345</v>
      </c>
      <c r="F14" s="24">
        <v>2026</v>
      </c>
      <c r="G14" s="25">
        <v>55405.347</v>
      </c>
      <c r="H14" s="24">
        <v>1131</v>
      </c>
      <c r="I14" s="25">
        <v>71040.42</v>
      </c>
      <c r="J14" s="24">
        <v>703</v>
      </c>
      <c r="K14" s="25">
        <v>351649</v>
      </c>
      <c r="L14" s="24">
        <v>11833</v>
      </c>
      <c r="M14" s="26">
        <v>442505.109</v>
      </c>
    </row>
    <row r="15" spans="1:14" ht="15" customHeight="1">
      <c r="A15" s="23" t="s">
        <v>15</v>
      </c>
      <c r="B15" s="19">
        <f t="shared" si="0"/>
        <v>40741</v>
      </c>
      <c r="C15" s="20">
        <f t="shared" si="1"/>
        <v>2139540.08565</v>
      </c>
      <c r="D15" s="24">
        <v>13619</v>
      </c>
      <c r="E15" s="25">
        <v>473806.75665</v>
      </c>
      <c r="F15" s="24">
        <v>5132</v>
      </c>
      <c r="G15" s="25">
        <v>168544.907</v>
      </c>
      <c r="H15" s="24">
        <v>1022</v>
      </c>
      <c r="I15" s="25">
        <v>58709.848</v>
      </c>
      <c r="J15" s="24">
        <v>1252</v>
      </c>
      <c r="K15" s="25">
        <v>670152.08</v>
      </c>
      <c r="L15" s="24">
        <v>19716</v>
      </c>
      <c r="M15" s="26">
        <v>768326.494</v>
      </c>
      <c r="N15" s="2" t="s">
        <v>33</v>
      </c>
    </row>
    <row r="16" spans="1:13" ht="15" customHeight="1">
      <c r="A16" s="23" t="s">
        <v>16</v>
      </c>
      <c r="B16" s="19">
        <f t="shared" si="0"/>
        <v>26746</v>
      </c>
      <c r="C16" s="20">
        <f t="shared" si="1"/>
        <v>1216594.006</v>
      </c>
      <c r="D16" s="24">
        <v>2942</v>
      </c>
      <c r="E16" s="25">
        <v>63791.33</v>
      </c>
      <c r="F16" s="24">
        <v>2529</v>
      </c>
      <c r="G16" s="25">
        <v>69908.655</v>
      </c>
      <c r="H16" s="24">
        <v>702</v>
      </c>
      <c r="I16" s="25">
        <v>35932.189</v>
      </c>
      <c r="J16" s="24">
        <v>972</v>
      </c>
      <c r="K16" s="25">
        <v>382219.403</v>
      </c>
      <c r="L16" s="24">
        <v>19601</v>
      </c>
      <c r="M16" s="26">
        <v>664742.429</v>
      </c>
    </row>
    <row r="17" spans="1:13" ht="15" customHeight="1">
      <c r="A17" s="23" t="s">
        <v>17</v>
      </c>
      <c r="B17" s="19">
        <f t="shared" si="0"/>
        <v>16607</v>
      </c>
      <c r="C17" s="20">
        <f t="shared" si="1"/>
        <v>855673.1699999999</v>
      </c>
      <c r="D17" s="24">
        <v>3442</v>
      </c>
      <c r="E17" s="25">
        <v>85294.552</v>
      </c>
      <c r="F17" s="24">
        <v>2887</v>
      </c>
      <c r="G17" s="25">
        <v>67861.458</v>
      </c>
      <c r="H17" s="24">
        <v>739</v>
      </c>
      <c r="I17" s="25">
        <v>36958.187</v>
      </c>
      <c r="J17" s="24">
        <v>541</v>
      </c>
      <c r="K17" s="25">
        <v>300396.192</v>
      </c>
      <c r="L17" s="24">
        <v>8998</v>
      </c>
      <c r="M17" s="26">
        <v>365162.781</v>
      </c>
    </row>
    <row r="18" spans="1:13" ht="15" customHeight="1">
      <c r="A18" s="23" t="s">
        <v>18</v>
      </c>
      <c r="B18" s="19">
        <f t="shared" si="0"/>
        <v>27309</v>
      </c>
      <c r="C18" s="20">
        <f t="shared" si="1"/>
        <v>1986905.7710000002</v>
      </c>
      <c r="D18" s="24">
        <v>4365</v>
      </c>
      <c r="E18" s="25">
        <v>182970.002</v>
      </c>
      <c r="F18" s="24">
        <v>2735</v>
      </c>
      <c r="G18" s="25">
        <v>159043.359</v>
      </c>
      <c r="H18" s="24">
        <v>1224</v>
      </c>
      <c r="I18" s="25">
        <v>73702.122</v>
      </c>
      <c r="J18" s="24">
        <v>1278</v>
      </c>
      <c r="K18" s="25">
        <v>807221.236</v>
      </c>
      <c r="L18" s="24">
        <v>17707</v>
      </c>
      <c r="M18" s="26">
        <v>763969.052</v>
      </c>
    </row>
    <row r="19" spans="1:13" ht="15" customHeight="1">
      <c r="A19" s="23" t="s">
        <v>19</v>
      </c>
      <c r="B19" s="19">
        <f t="shared" si="0"/>
        <v>16739</v>
      </c>
      <c r="C19" s="20">
        <f t="shared" si="1"/>
        <v>906530.9284399999</v>
      </c>
      <c r="D19" s="24">
        <v>3251</v>
      </c>
      <c r="E19" s="25">
        <v>99910.26243999999</v>
      </c>
      <c r="F19" s="24">
        <v>2569</v>
      </c>
      <c r="G19" s="25">
        <v>77489.64</v>
      </c>
      <c r="H19" s="24">
        <v>844</v>
      </c>
      <c r="I19" s="25">
        <v>47829.951</v>
      </c>
      <c r="J19" s="24">
        <v>612</v>
      </c>
      <c r="K19" s="25">
        <v>306894.152</v>
      </c>
      <c r="L19" s="24">
        <v>9463</v>
      </c>
      <c r="M19" s="26">
        <v>374406.923</v>
      </c>
    </row>
    <row r="20" spans="1:13" ht="15" customHeight="1">
      <c r="A20" s="23" t="s">
        <v>20</v>
      </c>
      <c r="B20" s="19">
        <f t="shared" si="0"/>
        <v>10104</v>
      </c>
      <c r="C20" s="20">
        <f t="shared" si="1"/>
        <v>449254.72500000003</v>
      </c>
      <c r="D20" s="24">
        <v>2436</v>
      </c>
      <c r="E20" s="25">
        <v>52485.059</v>
      </c>
      <c r="F20" s="24">
        <v>1499</v>
      </c>
      <c r="G20" s="25">
        <v>31256.249</v>
      </c>
      <c r="H20" s="24">
        <v>559</v>
      </c>
      <c r="I20" s="25">
        <v>25850.774</v>
      </c>
      <c r="J20" s="24">
        <v>307</v>
      </c>
      <c r="K20" s="25">
        <v>140852.459</v>
      </c>
      <c r="L20" s="24">
        <v>5303</v>
      </c>
      <c r="M20" s="26">
        <v>198810.184</v>
      </c>
    </row>
    <row r="21" spans="1:13" ht="15" customHeight="1">
      <c r="A21" s="23" t="s">
        <v>92</v>
      </c>
      <c r="B21" s="19">
        <f t="shared" si="0"/>
        <v>66513</v>
      </c>
      <c r="C21" s="20">
        <f t="shared" si="1"/>
        <v>2714921.218</v>
      </c>
      <c r="D21" s="24">
        <v>7634</v>
      </c>
      <c r="E21" s="25">
        <v>159132.343</v>
      </c>
      <c r="F21" s="24">
        <v>3730</v>
      </c>
      <c r="G21" s="25">
        <v>100778.083</v>
      </c>
      <c r="H21" s="24">
        <v>804</v>
      </c>
      <c r="I21" s="25">
        <v>33727.778</v>
      </c>
      <c r="J21" s="24">
        <v>1713</v>
      </c>
      <c r="K21" s="25">
        <v>719833.119</v>
      </c>
      <c r="L21" s="24">
        <v>52632</v>
      </c>
      <c r="M21" s="26">
        <v>1701449.895</v>
      </c>
    </row>
    <row r="22" spans="1:13" ht="15" customHeight="1">
      <c r="A22" s="23" t="s">
        <v>21</v>
      </c>
      <c r="B22" s="19">
        <f t="shared" si="0"/>
        <v>45274</v>
      </c>
      <c r="C22" s="20">
        <f t="shared" si="1"/>
        <v>3135118.54</v>
      </c>
      <c r="D22" s="24">
        <v>6424</v>
      </c>
      <c r="E22" s="25">
        <v>272894.628</v>
      </c>
      <c r="F22" s="24">
        <v>3897</v>
      </c>
      <c r="G22" s="25">
        <v>160537.618</v>
      </c>
      <c r="H22" s="24">
        <v>1956</v>
      </c>
      <c r="I22" s="25">
        <v>158594.745</v>
      </c>
      <c r="J22" s="24">
        <v>1890</v>
      </c>
      <c r="K22" s="25">
        <v>1103418.413</v>
      </c>
      <c r="L22" s="24">
        <v>31107</v>
      </c>
      <c r="M22" s="26">
        <v>1439673.136</v>
      </c>
    </row>
    <row r="23" spans="1:13" ht="15" customHeight="1">
      <c r="A23" s="27" t="s">
        <v>99</v>
      </c>
      <c r="B23" s="19">
        <f t="shared" si="0"/>
        <v>37262</v>
      </c>
      <c r="C23" s="20">
        <f t="shared" si="1"/>
        <v>2689669.526</v>
      </c>
      <c r="D23" s="62">
        <v>4487</v>
      </c>
      <c r="E23" s="63">
        <v>171196.604</v>
      </c>
      <c r="F23" s="62">
        <v>2960</v>
      </c>
      <c r="G23" s="63">
        <v>119735.926</v>
      </c>
      <c r="H23" s="62">
        <v>1632</v>
      </c>
      <c r="I23" s="63">
        <v>124901.44</v>
      </c>
      <c r="J23" s="62">
        <v>1676</v>
      </c>
      <c r="K23" s="63">
        <v>1025535.904</v>
      </c>
      <c r="L23" s="62">
        <v>26507</v>
      </c>
      <c r="M23" s="64">
        <v>1248299.652</v>
      </c>
    </row>
    <row r="24" spans="1:13" ht="15" customHeight="1" thickBot="1">
      <c r="A24" s="27" t="s">
        <v>91</v>
      </c>
      <c r="B24" s="60">
        <f t="shared" si="0"/>
        <v>36234</v>
      </c>
      <c r="C24" s="61">
        <f t="shared" si="1"/>
        <v>1822013.673</v>
      </c>
      <c r="D24" s="62">
        <v>4028</v>
      </c>
      <c r="E24" s="63">
        <v>109106.727</v>
      </c>
      <c r="F24" s="62">
        <v>2194</v>
      </c>
      <c r="G24" s="63">
        <v>67217.859</v>
      </c>
      <c r="H24" s="62">
        <v>652</v>
      </c>
      <c r="I24" s="63">
        <v>30381.558</v>
      </c>
      <c r="J24" s="62">
        <v>1361</v>
      </c>
      <c r="K24" s="63">
        <v>648412.017</v>
      </c>
      <c r="L24" s="62">
        <v>27999</v>
      </c>
      <c r="M24" s="64">
        <v>966895.512</v>
      </c>
    </row>
    <row r="25" spans="1:13" s="31" customFormat="1" ht="15" customHeight="1" thickBot="1">
      <c r="A25" s="65" t="s">
        <v>22</v>
      </c>
      <c r="B25" s="28">
        <f>SUM(B8:B24)</f>
        <v>532954</v>
      </c>
      <c r="C25" s="66">
        <f>SUM(C8:C24)</f>
        <v>29658187.638050005</v>
      </c>
      <c r="D25" s="28">
        <f>SUM(D8:D24)</f>
        <v>80339</v>
      </c>
      <c r="E25" s="29">
        <f aca="true" t="shared" si="2" ref="E25:M25">SUM(E8:E24)</f>
        <v>2414427.2570499997</v>
      </c>
      <c r="F25" s="67">
        <f t="shared" si="2"/>
        <v>53189</v>
      </c>
      <c r="G25" s="66">
        <f t="shared" si="2"/>
        <v>1704143.782</v>
      </c>
      <c r="H25" s="28">
        <f t="shared" si="2"/>
        <v>17445</v>
      </c>
      <c r="I25" s="29">
        <f t="shared" si="2"/>
        <v>1041544.5939999998</v>
      </c>
      <c r="J25" s="67">
        <f t="shared" si="2"/>
        <v>19725</v>
      </c>
      <c r="K25" s="66">
        <f t="shared" si="2"/>
        <v>10627283.678</v>
      </c>
      <c r="L25" s="28">
        <f t="shared" si="2"/>
        <v>362256</v>
      </c>
      <c r="M25" s="29">
        <f t="shared" si="2"/>
        <v>13870788.327000001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33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13" t="s">
        <v>36</v>
      </c>
      <c r="B28" s="114"/>
      <c r="C28" s="114"/>
      <c r="D28" s="114"/>
      <c r="E28" s="114"/>
      <c r="F28" s="114"/>
      <c r="G28" s="114"/>
      <c r="H28" s="114"/>
      <c r="I28" s="114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9"/>
      <c r="C32" s="109"/>
      <c r="D32" s="109"/>
      <c r="E32" s="112"/>
      <c r="F32" s="112"/>
      <c r="G32" s="4"/>
      <c r="I32" s="4"/>
      <c r="J32" s="46"/>
      <c r="K32" s="47"/>
      <c r="L32" s="3"/>
      <c r="M32" s="4"/>
    </row>
    <row r="33" spans="1:6" ht="15.75">
      <c r="A33" s="48"/>
      <c r="B33" s="107"/>
      <c r="C33" s="107"/>
      <c r="D33" s="107"/>
      <c r="E33" s="49"/>
      <c r="F33" s="50"/>
    </row>
    <row r="34" spans="1:8" ht="30" customHeight="1">
      <c r="A34" s="51"/>
      <c r="B34" s="109"/>
      <c r="C34" s="109"/>
      <c r="D34" s="109"/>
      <c r="E34" s="112"/>
      <c r="F34" s="112"/>
      <c r="H34" s="17" t="s">
        <v>33</v>
      </c>
    </row>
    <row r="35" spans="1:5" ht="12.75">
      <c r="A35" s="52"/>
      <c r="B35" s="107"/>
      <c r="C35" s="107"/>
      <c r="D35" s="107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5:D35"/>
    <mergeCell ref="H5:I5"/>
    <mergeCell ref="F5:G5"/>
    <mergeCell ref="E32:F32"/>
    <mergeCell ref="A27:I27"/>
    <mergeCell ref="E34:F34"/>
    <mergeCell ref="A28:I28"/>
    <mergeCell ref="B34:D34"/>
    <mergeCell ref="J1:M1"/>
    <mergeCell ref="I2:M2"/>
    <mergeCell ref="A3:M3"/>
    <mergeCell ref="A4:A6"/>
    <mergeCell ref="B4:C4"/>
    <mergeCell ref="D4:M4"/>
    <mergeCell ref="C5:C6"/>
    <mergeCell ref="L5:M5"/>
    <mergeCell ref="B33:D33"/>
    <mergeCell ref="D5:E5"/>
    <mergeCell ref="J5:K5"/>
    <mergeCell ref="B32:D32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7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5" t="s">
        <v>87</v>
      </c>
      <c r="K1" s="115"/>
      <c r="L1" s="115"/>
      <c r="M1" s="11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33" customHeight="1" thickBot="1">
      <c r="A3" s="117" t="s">
        <v>101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2.5" customHeight="1" thickBot="1">
      <c r="A4" s="118" t="s">
        <v>24</v>
      </c>
      <c r="B4" s="121" t="s">
        <v>25</v>
      </c>
      <c r="C4" s="122"/>
      <c r="D4" s="100" t="s">
        <v>27</v>
      </c>
      <c r="E4" s="101"/>
      <c r="F4" s="101"/>
      <c r="G4" s="101"/>
      <c r="H4" s="101"/>
      <c r="I4" s="101"/>
      <c r="J4" s="101"/>
      <c r="K4" s="101"/>
      <c r="L4" s="101"/>
      <c r="M4" s="102"/>
    </row>
    <row r="5" spans="1:13" ht="57" customHeight="1">
      <c r="A5" s="119"/>
      <c r="B5" s="110" t="s">
        <v>37</v>
      </c>
      <c r="C5" s="103" t="s">
        <v>54</v>
      </c>
      <c r="D5" s="105" t="s">
        <v>56</v>
      </c>
      <c r="E5" s="108"/>
      <c r="F5" s="105" t="s">
        <v>57</v>
      </c>
      <c r="G5" s="108"/>
      <c r="H5" s="105" t="s">
        <v>58</v>
      </c>
      <c r="I5" s="108"/>
      <c r="J5" s="105" t="s">
        <v>53</v>
      </c>
      <c r="K5" s="108"/>
      <c r="L5" s="105" t="s">
        <v>31</v>
      </c>
      <c r="M5" s="106"/>
    </row>
    <row r="6" spans="1:13" ht="42.75" customHeight="1" thickBot="1">
      <c r="A6" s="120"/>
      <c r="B6" s="111"/>
      <c r="C6" s="104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17643</v>
      </c>
      <c r="C8" s="20">
        <f aca="true" t="shared" si="1" ref="C8:C24">E8+G8+I8+K8+M8</f>
        <v>808656.5619999999</v>
      </c>
      <c r="D8" s="19">
        <v>3588</v>
      </c>
      <c r="E8" s="21">
        <v>93448.57</v>
      </c>
      <c r="F8" s="19">
        <v>2660</v>
      </c>
      <c r="G8" s="21">
        <v>63125.443</v>
      </c>
      <c r="H8" s="19">
        <v>384</v>
      </c>
      <c r="I8" s="21">
        <v>21401.623</v>
      </c>
      <c r="J8" s="19">
        <v>540</v>
      </c>
      <c r="K8" s="21">
        <v>247443.491</v>
      </c>
      <c r="L8" s="19">
        <v>10471</v>
      </c>
      <c r="M8" s="22">
        <v>383237.435</v>
      </c>
    </row>
    <row r="9" spans="1:13" ht="15" customHeight="1">
      <c r="A9" s="23" t="s">
        <v>39</v>
      </c>
      <c r="B9" s="19">
        <f t="shared" si="0"/>
        <v>27458</v>
      </c>
      <c r="C9" s="20">
        <f t="shared" si="1"/>
        <v>1537648.0040000002</v>
      </c>
      <c r="D9" s="24">
        <v>3794</v>
      </c>
      <c r="E9" s="25">
        <v>102184.606</v>
      </c>
      <c r="F9" s="24">
        <v>3358</v>
      </c>
      <c r="G9" s="25">
        <v>107840.534</v>
      </c>
      <c r="H9" s="24">
        <v>919</v>
      </c>
      <c r="I9" s="25">
        <v>49910.123</v>
      </c>
      <c r="J9" s="24">
        <v>1177</v>
      </c>
      <c r="K9" s="25">
        <v>594258.032</v>
      </c>
      <c r="L9" s="24">
        <v>18210</v>
      </c>
      <c r="M9" s="26">
        <v>683454.709</v>
      </c>
    </row>
    <row r="10" spans="1:13" ht="15" customHeight="1">
      <c r="A10" s="23" t="s">
        <v>40</v>
      </c>
      <c r="B10" s="19">
        <f t="shared" si="0"/>
        <v>58738</v>
      </c>
      <c r="C10" s="20">
        <f t="shared" si="1"/>
        <v>3029522.8200000003</v>
      </c>
      <c r="D10" s="24">
        <v>5016</v>
      </c>
      <c r="E10" s="25">
        <v>127415.28</v>
      </c>
      <c r="F10" s="24">
        <v>5066</v>
      </c>
      <c r="G10" s="25">
        <v>134913.871</v>
      </c>
      <c r="H10" s="24">
        <v>1427</v>
      </c>
      <c r="I10" s="25">
        <v>72112.244</v>
      </c>
      <c r="J10" s="24">
        <v>2286</v>
      </c>
      <c r="K10" s="25">
        <v>1088827.125</v>
      </c>
      <c r="L10" s="24">
        <v>44943</v>
      </c>
      <c r="M10" s="26">
        <v>1606254.3</v>
      </c>
    </row>
    <row r="11" spans="1:13" ht="15" customHeight="1">
      <c r="A11" s="23" t="s">
        <v>41</v>
      </c>
      <c r="B11" s="19">
        <f t="shared" si="0"/>
        <v>22205</v>
      </c>
      <c r="C11" s="20">
        <f t="shared" si="1"/>
        <v>1382989.696</v>
      </c>
      <c r="D11" s="24">
        <v>3296</v>
      </c>
      <c r="E11" s="25">
        <v>120450.679</v>
      </c>
      <c r="F11" s="24">
        <v>2802</v>
      </c>
      <c r="G11" s="25">
        <v>123225.028</v>
      </c>
      <c r="H11" s="24">
        <v>1311</v>
      </c>
      <c r="I11" s="25">
        <v>82771.813</v>
      </c>
      <c r="J11" s="24">
        <v>857</v>
      </c>
      <c r="K11" s="25">
        <v>465668.121</v>
      </c>
      <c r="L11" s="24">
        <v>13939</v>
      </c>
      <c r="M11" s="26">
        <v>590874.055</v>
      </c>
    </row>
    <row r="12" spans="1:13" ht="15" customHeight="1">
      <c r="A12" s="23" t="s">
        <v>42</v>
      </c>
      <c r="B12" s="19">
        <f t="shared" si="0"/>
        <v>31674</v>
      </c>
      <c r="C12" s="20">
        <f t="shared" si="1"/>
        <v>2265364.459</v>
      </c>
      <c r="D12" s="24">
        <v>5126</v>
      </c>
      <c r="E12" s="25">
        <v>130669.443</v>
      </c>
      <c r="F12" s="24">
        <v>4674</v>
      </c>
      <c r="G12" s="25">
        <v>118896.75</v>
      </c>
      <c r="H12" s="24">
        <v>1224</v>
      </c>
      <c r="I12" s="25">
        <v>69432.162</v>
      </c>
      <c r="J12" s="24">
        <v>1403</v>
      </c>
      <c r="K12" s="25">
        <v>1156634.417</v>
      </c>
      <c r="L12" s="24">
        <v>19247</v>
      </c>
      <c r="M12" s="26">
        <v>789731.687</v>
      </c>
    </row>
    <row r="13" spans="1:13" ht="15" customHeight="1">
      <c r="A13" s="23" t="s">
        <v>43</v>
      </c>
      <c r="B13" s="19">
        <f t="shared" si="0"/>
        <v>33429</v>
      </c>
      <c r="C13" s="20">
        <f t="shared" si="1"/>
        <v>1723008.2329600002</v>
      </c>
      <c r="D13" s="24">
        <v>4306</v>
      </c>
      <c r="E13" s="25">
        <v>95494.06996</v>
      </c>
      <c r="F13" s="24">
        <v>2471</v>
      </c>
      <c r="G13" s="25">
        <v>78363.055</v>
      </c>
      <c r="H13" s="24">
        <v>915</v>
      </c>
      <c r="I13" s="25">
        <v>48287.617</v>
      </c>
      <c r="J13" s="24">
        <v>1157</v>
      </c>
      <c r="K13" s="25">
        <v>617868.517</v>
      </c>
      <c r="L13" s="24">
        <v>24580</v>
      </c>
      <c r="M13" s="26">
        <v>882994.974</v>
      </c>
    </row>
    <row r="14" spans="1:13" ht="15" customHeight="1">
      <c r="A14" s="23" t="s">
        <v>44</v>
      </c>
      <c r="B14" s="19">
        <f t="shared" si="0"/>
        <v>18278</v>
      </c>
      <c r="C14" s="20">
        <f t="shared" si="1"/>
        <v>994776.2209999999</v>
      </c>
      <c r="D14" s="24">
        <v>2585</v>
      </c>
      <c r="E14" s="25">
        <v>74176.345</v>
      </c>
      <c r="F14" s="24">
        <v>2026</v>
      </c>
      <c r="G14" s="25">
        <v>55405.347</v>
      </c>
      <c r="H14" s="24">
        <v>1131</v>
      </c>
      <c r="I14" s="25">
        <v>71040.42</v>
      </c>
      <c r="J14" s="24">
        <v>703</v>
      </c>
      <c r="K14" s="25">
        <v>351649</v>
      </c>
      <c r="L14" s="24">
        <v>11833</v>
      </c>
      <c r="M14" s="26">
        <v>442505.109</v>
      </c>
    </row>
    <row r="15" spans="1:13" ht="15" customHeight="1">
      <c r="A15" s="23" t="s">
        <v>45</v>
      </c>
      <c r="B15" s="19">
        <f t="shared" si="0"/>
        <v>40741</v>
      </c>
      <c r="C15" s="20">
        <f t="shared" si="1"/>
        <v>2139540.08565</v>
      </c>
      <c r="D15" s="24">
        <v>13619</v>
      </c>
      <c r="E15" s="25">
        <v>473806.75665</v>
      </c>
      <c r="F15" s="24">
        <v>5132</v>
      </c>
      <c r="G15" s="25">
        <v>168544.907</v>
      </c>
      <c r="H15" s="24">
        <v>1022</v>
      </c>
      <c r="I15" s="25">
        <v>58709.848</v>
      </c>
      <c r="J15" s="24">
        <v>1252</v>
      </c>
      <c r="K15" s="25">
        <v>670152.08</v>
      </c>
      <c r="L15" s="24">
        <v>19716</v>
      </c>
      <c r="M15" s="26">
        <v>768326.494</v>
      </c>
    </row>
    <row r="16" spans="1:13" ht="15" customHeight="1">
      <c r="A16" s="23" t="s">
        <v>46</v>
      </c>
      <c r="B16" s="19">
        <f t="shared" si="0"/>
        <v>26746</v>
      </c>
      <c r="C16" s="20">
        <f t="shared" si="1"/>
        <v>1216594.006</v>
      </c>
      <c r="D16" s="24">
        <v>2942</v>
      </c>
      <c r="E16" s="25">
        <v>63791.33</v>
      </c>
      <c r="F16" s="24">
        <v>2529</v>
      </c>
      <c r="G16" s="25">
        <v>69908.655</v>
      </c>
      <c r="H16" s="24">
        <v>702</v>
      </c>
      <c r="I16" s="25">
        <v>35932.189</v>
      </c>
      <c r="J16" s="24">
        <v>972</v>
      </c>
      <c r="K16" s="25">
        <v>382219.403</v>
      </c>
      <c r="L16" s="24">
        <v>19601</v>
      </c>
      <c r="M16" s="26">
        <v>664742.429</v>
      </c>
    </row>
    <row r="17" spans="1:13" ht="15" customHeight="1">
      <c r="A17" s="23" t="s">
        <v>47</v>
      </c>
      <c r="B17" s="19">
        <f t="shared" si="0"/>
        <v>16607</v>
      </c>
      <c r="C17" s="20">
        <f t="shared" si="1"/>
        <v>855673.1699999999</v>
      </c>
      <c r="D17" s="24">
        <v>3442</v>
      </c>
      <c r="E17" s="25">
        <v>85294.552</v>
      </c>
      <c r="F17" s="24">
        <v>2887</v>
      </c>
      <c r="G17" s="25">
        <v>67861.458</v>
      </c>
      <c r="H17" s="24">
        <v>739</v>
      </c>
      <c r="I17" s="25">
        <v>36958.187</v>
      </c>
      <c r="J17" s="24">
        <v>541</v>
      </c>
      <c r="K17" s="25">
        <v>300396.192</v>
      </c>
      <c r="L17" s="24">
        <v>8998</v>
      </c>
      <c r="M17" s="26">
        <v>365162.781</v>
      </c>
    </row>
    <row r="18" spans="1:13" ht="15" customHeight="1">
      <c r="A18" s="23" t="s">
        <v>48</v>
      </c>
      <c r="B18" s="19">
        <f t="shared" si="0"/>
        <v>27309</v>
      </c>
      <c r="C18" s="20">
        <f t="shared" si="1"/>
        <v>1986905.7710000002</v>
      </c>
      <c r="D18" s="24">
        <v>4365</v>
      </c>
      <c r="E18" s="25">
        <v>182970.002</v>
      </c>
      <c r="F18" s="24">
        <v>2735</v>
      </c>
      <c r="G18" s="25">
        <v>159043.359</v>
      </c>
      <c r="H18" s="24">
        <v>1224</v>
      </c>
      <c r="I18" s="25">
        <v>73702.122</v>
      </c>
      <c r="J18" s="24">
        <v>1278</v>
      </c>
      <c r="K18" s="25">
        <v>807221.236</v>
      </c>
      <c r="L18" s="24">
        <v>17707</v>
      </c>
      <c r="M18" s="26">
        <v>763969.052</v>
      </c>
    </row>
    <row r="19" spans="1:13" ht="15" customHeight="1">
      <c r="A19" s="23" t="s">
        <v>49</v>
      </c>
      <c r="B19" s="19">
        <f t="shared" si="0"/>
        <v>16739</v>
      </c>
      <c r="C19" s="20">
        <f t="shared" si="1"/>
        <v>906530.9284399999</v>
      </c>
      <c r="D19" s="24">
        <v>3251</v>
      </c>
      <c r="E19" s="25">
        <v>99910.26243999999</v>
      </c>
      <c r="F19" s="24">
        <v>2569</v>
      </c>
      <c r="G19" s="25">
        <v>77489.64</v>
      </c>
      <c r="H19" s="24">
        <v>844</v>
      </c>
      <c r="I19" s="25">
        <v>47829.951</v>
      </c>
      <c r="J19" s="24">
        <v>612</v>
      </c>
      <c r="K19" s="25">
        <v>306894.152</v>
      </c>
      <c r="L19" s="24">
        <v>9463</v>
      </c>
      <c r="M19" s="26">
        <v>374406.923</v>
      </c>
    </row>
    <row r="20" spans="1:13" ht="15" customHeight="1">
      <c r="A20" s="23" t="s">
        <v>50</v>
      </c>
      <c r="B20" s="19">
        <f t="shared" si="0"/>
        <v>10104</v>
      </c>
      <c r="C20" s="20">
        <f t="shared" si="1"/>
        <v>449254.72500000003</v>
      </c>
      <c r="D20" s="24">
        <v>2436</v>
      </c>
      <c r="E20" s="25">
        <v>52485.059</v>
      </c>
      <c r="F20" s="24">
        <v>1499</v>
      </c>
      <c r="G20" s="25">
        <v>31256.249</v>
      </c>
      <c r="H20" s="24">
        <v>559</v>
      </c>
      <c r="I20" s="25">
        <v>25850.774</v>
      </c>
      <c r="J20" s="24">
        <v>307</v>
      </c>
      <c r="K20" s="25">
        <v>140852.459</v>
      </c>
      <c r="L20" s="24">
        <v>5303</v>
      </c>
      <c r="M20" s="26">
        <v>198810.184</v>
      </c>
    </row>
    <row r="21" spans="1:13" ht="15" customHeight="1">
      <c r="A21" s="23" t="s">
        <v>93</v>
      </c>
      <c r="B21" s="19">
        <f t="shared" si="0"/>
        <v>66513</v>
      </c>
      <c r="C21" s="20">
        <f t="shared" si="1"/>
        <v>2714921.218</v>
      </c>
      <c r="D21" s="24">
        <v>7634</v>
      </c>
      <c r="E21" s="25">
        <v>159132.343</v>
      </c>
      <c r="F21" s="24">
        <v>3730</v>
      </c>
      <c r="G21" s="25">
        <v>100778.083</v>
      </c>
      <c r="H21" s="24">
        <v>804</v>
      </c>
      <c r="I21" s="25">
        <v>33727.778</v>
      </c>
      <c r="J21" s="24">
        <v>1713</v>
      </c>
      <c r="K21" s="25">
        <v>719833.119</v>
      </c>
      <c r="L21" s="24">
        <v>52632</v>
      </c>
      <c r="M21" s="26">
        <v>1701449.895</v>
      </c>
    </row>
    <row r="22" spans="1:13" ht="15" customHeight="1">
      <c r="A22" s="23" t="s">
        <v>51</v>
      </c>
      <c r="B22" s="19">
        <f t="shared" si="0"/>
        <v>45274</v>
      </c>
      <c r="C22" s="20">
        <f t="shared" si="1"/>
        <v>3135118.54</v>
      </c>
      <c r="D22" s="24">
        <v>6424</v>
      </c>
      <c r="E22" s="25">
        <v>272894.628</v>
      </c>
      <c r="F22" s="24">
        <v>3897</v>
      </c>
      <c r="G22" s="25">
        <v>160537.618</v>
      </c>
      <c r="H22" s="24">
        <v>1956</v>
      </c>
      <c r="I22" s="25">
        <v>158594.745</v>
      </c>
      <c r="J22" s="24">
        <v>1890</v>
      </c>
      <c r="K22" s="25">
        <v>1103418.413</v>
      </c>
      <c r="L22" s="24">
        <v>31107</v>
      </c>
      <c r="M22" s="26">
        <v>1439673.136</v>
      </c>
    </row>
    <row r="23" spans="1:13" ht="15" customHeight="1">
      <c r="A23" s="27" t="s">
        <v>98</v>
      </c>
      <c r="B23" s="19">
        <f t="shared" si="0"/>
        <v>37262</v>
      </c>
      <c r="C23" s="20">
        <f t="shared" si="1"/>
        <v>2689669.526</v>
      </c>
      <c r="D23" s="62">
        <v>4487</v>
      </c>
      <c r="E23" s="63">
        <v>171196.604</v>
      </c>
      <c r="F23" s="62">
        <v>2960</v>
      </c>
      <c r="G23" s="63">
        <v>119735.926</v>
      </c>
      <c r="H23" s="62">
        <v>1632</v>
      </c>
      <c r="I23" s="63">
        <v>124901.44</v>
      </c>
      <c r="J23" s="62">
        <v>1676</v>
      </c>
      <c r="K23" s="63">
        <v>1025535.904</v>
      </c>
      <c r="L23" s="62">
        <v>26507</v>
      </c>
      <c r="M23" s="64">
        <v>1248299.652</v>
      </c>
    </row>
    <row r="24" spans="1:13" ht="15" customHeight="1" thickBot="1">
      <c r="A24" s="27" t="s">
        <v>94</v>
      </c>
      <c r="B24" s="19">
        <f t="shared" si="0"/>
        <v>36234</v>
      </c>
      <c r="C24" s="20">
        <f t="shared" si="1"/>
        <v>1822013.673</v>
      </c>
      <c r="D24" s="62">
        <v>4028</v>
      </c>
      <c r="E24" s="63">
        <v>109106.727</v>
      </c>
      <c r="F24" s="62">
        <v>2194</v>
      </c>
      <c r="G24" s="63">
        <v>67217.859</v>
      </c>
      <c r="H24" s="62">
        <v>652</v>
      </c>
      <c r="I24" s="63">
        <v>30381.558</v>
      </c>
      <c r="J24" s="62">
        <v>1361</v>
      </c>
      <c r="K24" s="63">
        <v>648412.017</v>
      </c>
      <c r="L24" s="62">
        <v>27999</v>
      </c>
      <c r="M24" s="64">
        <v>966895.512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532954</v>
      </c>
      <c r="C25" s="30">
        <f t="shared" si="2"/>
        <v>29658187.638050005</v>
      </c>
      <c r="D25" s="28">
        <f t="shared" si="2"/>
        <v>80339</v>
      </c>
      <c r="E25" s="29">
        <f t="shared" si="2"/>
        <v>2414427.2570499997</v>
      </c>
      <c r="F25" s="67">
        <f t="shared" si="2"/>
        <v>53189</v>
      </c>
      <c r="G25" s="66">
        <f t="shared" si="2"/>
        <v>1704143.782</v>
      </c>
      <c r="H25" s="28">
        <f t="shared" si="2"/>
        <v>17445</v>
      </c>
      <c r="I25" s="29">
        <f t="shared" si="2"/>
        <v>1041544.5939999998</v>
      </c>
      <c r="J25" s="67">
        <f t="shared" si="2"/>
        <v>19725</v>
      </c>
      <c r="K25" s="66">
        <f t="shared" si="2"/>
        <v>10627283.678</v>
      </c>
      <c r="L25" s="28">
        <f t="shared" si="2"/>
        <v>362256</v>
      </c>
      <c r="M25" s="29">
        <f t="shared" si="2"/>
        <v>13870788.327000001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55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13" t="s">
        <v>52</v>
      </c>
      <c r="B28" s="114"/>
      <c r="C28" s="114"/>
      <c r="D28" s="114"/>
      <c r="E28" s="114"/>
      <c r="F28" s="114"/>
      <c r="G28" s="114"/>
      <c r="H28" s="114"/>
      <c r="I28" s="114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4"/>
      <c r="C31" s="17"/>
      <c r="E31" s="17"/>
      <c r="G31" s="17"/>
      <c r="I31" s="17"/>
      <c r="K31" s="17"/>
      <c r="M31" s="17"/>
      <c r="N31" s="17"/>
    </row>
    <row r="32" spans="1:13" ht="15.75">
      <c r="A32" s="45"/>
      <c r="B32" s="109"/>
      <c r="C32" s="109"/>
      <c r="D32" s="109"/>
      <c r="E32" s="112"/>
      <c r="F32" s="112"/>
      <c r="G32" s="4"/>
      <c r="I32" s="4"/>
      <c r="J32" s="46"/>
      <c r="K32" s="47"/>
      <c r="L32" s="3"/>
      <c r="M32" s="4"/>
    </row>
    <row r="33" spans="1:6" ht="15.75">
      <c r="A33" s="48"/>
      <c r="B33" s="107"/>
      <c r="C33" s="107"/>
      <c r="D33" s="107"/>
      <c r="E33" s="49"/>
      <c r="F33" s="50"/>
    </row>
    <row r="34" spans="1:6" ht="30" customHeight="1">
      <c r="A34" s="51"/>
      <c r="B34" s="109"/>
      <c r="C34" s="109"/>
      <c r="D34" s="109"/>
      <c r="E34" s="112"/>
      <c r="F34" s="112"/>
    </row>
    <row r="35" spans="1:5" ht="12.75">
      <c r="A35" s="52"/>
      <c r="B35" s="107"/>
      <c r="C35" s="107"/>
      <c r="D35" s="107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3:D33"/>
    <mergeCell ref="H5:I5"/>
    <mergeCell ref="B35:D35"/>
    <mergeCell ref="D5:E5"/>
    <mergeCell ref="F5:G5"/>
    <mergeCell ref="E32:F32"/>
    <mergeCell ref="E34:F34"/>
    <mergeCell ref="B5:B6"/>
    <mergeCell ref="B34:D34"/>
    <mergeCell ref="A28:I28"/>
    <mergeCell ref="B32:D32"/>
    <mergeCell ref="A27:I27"/>
    <mergeCell ref="J1:M1"/>
    <mergeCell ref="I2:M2"/>
    <mergeCell ref="A3:M3"/>
    <mergeCell ref="A4:A6"/>
    <mergeCell ref="B4:C4"/>
    <mergeCell ref="L5:M5"/>
    <mergeCell ref="D4:M4"/>
    <mergeCell ref="J5:K5"/>
    <mergeCell ref="C5:C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17643</v>
      </c>
      <c r="C8" s="87">
        <f>E8+G8+I8+K8+M8</f>
        <v>808656.5619999999</v>
      </c>
      <c r="D8" s="70">
        <v>3588</v>
      </c>
      <c r="E8" s="91">
        <v>93448.57</v>
      </c>
      <c r="F8" s="55">
        <v>2660</v>
      </c>
      <c r="G8" s="87">
        <v>63125.443</v>
      </c>
      <c r="H8" s="70">
        <v>384</v>
      </c>
      <c r="I8" s="91">
        <v>21401.623</v>
      </c>
      <c r="J8" s="55">
        <v>540</v>
      </c>
      <c r="K8" s="87">
        <v>247443.491</v>
      </c>
      <c r="L8" s="55">
        <v>10471</v>
      </c>
      <c r="M8" s="87">
        <v>383237.435</v>
      </c>
    </row>
    <row r="9" spans="1:13" ht="15" customHeight="1">
      <c r="A9" s="79" t="s">
        <v>71</v>
      </c>
      <c r="B9" s="68">
        <f aca="true" t="shared" si="0" ref="B9:B24">D9+F9+H9+J9+L9</f>
        <v>27458</v>
      </c>
      <c r="C9" s="88">
        <f aca="true" t="shared" si="1" ref="C9:C24">E9+G9+I9+K9+M9</f>
        <v>1537648.0040000002</v>
      </c>
      <c r="D9" s="68">
        <v>3794</v>
      </c>
      <c r="E9" s="92">
        <v>102184.606</v>
      </c>
      <c r="F9" s="77">
        <v>3358</v>
      </c>
      <c r="G9" s="88">
        <v>107840.534</v>
      </c>
      <c r="H9" s="75">
        <v>919</v>
      </c>
      <c r="I9" s="92">
        <v>49910.123</v>
      </c>
      <c r="J9" s="77">
        <v>1177</v>
      </c>
      <c r="K9" s="88">
        <v>594258.032</v>
      </c>
      <c r="L9" s="77">
        <v>18210</v>
      </c>
      <c r="M9" s="88">
        <v>683454.709</v>
      </c>
    </row>
    <row r="10" spans="1:13" ht="15" customHeight="1">
      <c r="A10" s="79" t="s">
        <v>72</v>
      </c>
      <c r="B10" s="68">
        <f t="shared" si="0"/>
        <v>58738</v>
      </c>
      <c r="C10" s="88">
        <f t="shared" si="1"/>
        <v>3029522.8200000003</v>
      </c>
      <c r="D10" s="68">
        <v>5016</v>
      </c>
      <c r="E10" s="93">
        <v>127415.28</v>
      </c>
      <c r="F10" s="69">
        <v>5066</v>
      </c>
      <c r="G10" s="96">
        <v>134913.871</v>
      </c>
      <c r="H10" s="68">
        <v>1427</v>
      </c>
      <c r="I10" s="93">
        <v>72112.244</v>
      </c>
      <c r="J10" s="69">
        <v>2286</v>
      </c>
      <c r="K10" s="96">
        <v>1088827.125</v>
      </c>
      <c r="L10" s="69">
        <v>44943</v>
      </c>
      <c r="M10" s="96">
        <v>1606254.3</v>
      </c>
    </row>
    <row r="11" spans="1:13" ht="15" customHeight="1">
      <c r="A11" s="79" t="s">
        <v>73</v>
      </c>
      <c r="B11" s="68">
        <f t="shared" si="0"/>
        <v>22205</v>
      </c>
      <c r="C11" s="88">
        <f t="shared" si="1"/>
        <v>1382989.696</v>
      </c>
      <c r="D11" s="68">
        <v>3296</v>
      </c>
      <c r="E11" s="92">
        <v>120450.679</v>
      </c>
      <c r="F11" s="69">
        <v>2802</v>
      </c>
      <c r="G11" s="88">
        <v>123225.028</v>
      </c>
      <c r="H11" s="68">
        <v>1311</v>
      </c>
      <c r="I11" s="92">
        <v>82771.813</v>
      </c>
      <c r="J11" s="69">
        <v>857</v>
      </c>
      <c r="K11" s="88">
        <v>465668.121</v>
      </c>
      <c r="L11" s="69">
        <v>13939</v>
      </c>
      <c r="M11" s="88">
        <v>590874.055</v>
      </c>
    </row>
    <row r="12" spans="1:13" ht="15" customHeight="1">
      <c r="A12" s="79" t="s">
        <v>74</v>
      </c>
      <c r="B12" s="68">
        <f t="shared" si="0"/>
        <v>31674</v>
      </c>
      <c r="C12" s="88">
        <f t="shared" si="1"/>
        <v>2265364.459</v>
      </c>
      <c r="D12" s="68">
        <v>5126</v>
      </c>
      <c r="E12" s="92">
        <v>130669.443</v>
      </c>
      <c r="F12" s="69">
        <v>4674</v>
      </c>
      <c r="G12" s="88">
        <v>118896.75</v>
      </c>
      <c r="H12" s="68">
        <v>1224</v>
      </c>
      <c r="I12" s="92">
        <v>69432.162</v>
      </c>
      <c r="J12" s="69">
        <v>1403</v>
      </c>
      <c r="K12" s="88">
        <v>1156634.417</v>
      </c>
      <c r="L12" s="69">
        <v>19247</v>
      </c>
      <c r="M12" s="88">
        <v>789731.687</v>
      </c>
    </row>
    <row r="13" spans="1:13" ht="15" customHeight="1">
      <c r="A13" s="79" t="s">
        <v>75</v>
      </c>
      <c r="B13" s="68">
        <f t="shared" si="0"/>
        <v>33429</v>
      </c>
      <c r="C13" s="88">
        <f t="shared" si="1"/>
        <v>1723008.2329600002</v>
      </c>
      <c r="D13" s="68">
        <v>4306</v>
      </c>
      <c r="E13" s="92">
        <v>95494.06996</v>
      </c>
      <c r="F13" s="69">
        <v>2471</v>
      </c>
      <c r="G13" s="88">
        <v>78363.055</v>
      </c>
      <c r="H13" s="68">
        <v>915</v>
      </c>
      <c r="I13" s="92">
        <v>48287.617</v>
      </c>
      <c r="J13" s="69">
        <v>1157</v>
      </c>
      <c r="K13" s="88">
        <v>617868.517</v>
      </c>
      <c r="L13" s="69">
        <v>24580</v>
      </c>
      <c r="M13" s="88">
        <v>882994.974</v>
      </c>
    </row>
    <row r="14" spans="1:13" ht="15" customHeight="1">
      <c r="A14" s="79" t="s">
        <v>76</v>
      </c>
      <c r="B14" s="68">
        <f t="shared" si="0"/>
        <v>18278</v>
      </c>
      <c r="C14" s="88">
        <f t="shared" si="1"/>
        <v>994776.2209999999</v>
      </c>
      <c r="D14" s="68">
        <v>2585</v>
      </c>
      <c r="E14" s="92">
        <v>74176.345</v>
      </c>
      <c r="F14" s="69">
        <v>2026</v>
      </c>
      <c r="G14" s="88">
        <v>55405.347</v>
      </c>
      <c r="H14" s="68">
        <v>1131</v>
      </c>
      <c r="I14" s="92">
        <v>71040.42</v>
      </c>
      <c r="J14" s="69">
        <v>703</v>
      </c>
      <c r="K14" s="88">
        <v>351649</v>
      </c>
      <c r="L14" s="69">
        <v>11833</v>
      </c>
      <c r="M14" s="88">
        <v>442505.109</v>
      </c>
    </row>
    <row r="15" spans="1:13" ht="15" customHeight="1">
      <c r="A15" s="79" t="s">
        <v>77</v>
      </c>
      <c r="B15" s="68">
        <f t="shared" si="0"/>
        <v>40741</v>
      </c>
      <c r="C15" s="88">
        <f t="shared" si="1"/>
        <v>2139540.08565</v>
      </c>
      <c r="D15" s="68">
        <v>13619</v>
      </c>
      <c r="E15" s="92">
        <v>473806.75665</v>
      </c>
      <c r="F15" s="69">
        <v>5132</v>
      </c>
      <c r="G15" s="88">
        <v>168544.907</v>
      </c>
      <c r="H15" s="68">
        <v>1022</v>
      </c>
      <c r="I15" s="92">
        <v>58709.848</v>
      </c>
      <c r="J15" s="69">
        <v>1252</v>
      </c>
      <c r="K15" s="88">
        <v>670152.08</v>
      </c>
      <c r="L15" s="69">
        <v>19716</v>
      </c>
      <c r="M15" s="88">
        <v>768326.494</v>
      </c>
    </row>
    <row r="16" spans="1:13" ht="15" customHeight="1">
      <c r="A16" s="79" t="s">
        <v>78</v>
      </c>
      <c r="B16" s="68">
        <f t="shared" si="0"/>
        <v>26746</v>
      </c>
      <c r="C16" s="88">
        <f t="shared" si="1"/>
        <v>1216594.006</v>
      </c>
      <c r="D16" s="68">
        <v>2942</v>
      </c>
      <c r="E16" s="92">
        <v>63791.33</v>
      </c>
      <c r="F16" s="69">
        <v>2529</v>
      </c>
      <c r="G16" s="88">
        <v>69908.655</v>
      </c>
      <c r="H16" s="68">
        <v>702</v>
      </c>
      <c r="I16" s="92">
        <v>35932.189</v>
      </c>
      <c r="J16" s="69">
        <v>972</v>
      </c>
      <c r="K16" s="88">
        <v>382219.403</v>
      </c>
      <c r="L16" s="69">
        <v>19601</v>
      </c>
      <c r="M16" s="88">
        <v>664742.429</v>
      </c>
    </row>
    <row r="17" spans="1:13" ht="15" customHeight="1">
      <c r="A17" s="79" t="s">
        <v>79</v>
      </c>
      <c r="B17" s="68">
        <f t="shared" si="0"/>
        <v>16607</v>
      </c>
      <c r="C17" s="88">
        <f t="shared" si="1"/>
        <v>855673.1699999999</v>
      </c>
      <c r="D17" s="68">
        <v>3442</v>
      </c>
      <c r="E17" s="92">
        <v>85294.552</v>
      </c>
      <c r="F17" s="69">
        <v>2887</v>
      </c>
      <c r="G17" s="88">
        <v>67861.458</v>
      </c>
      <c r="H17" s="68">
        <v>739</v>
      </c>
      <c r="I17" s="92">
        <v>36958.187</v>
      </c>
      <c r="J17" s="69">
        <v>541</v>
      </c>
      <c r="K17" s="88">
        <v>300396.192</v>
      </c>
      <c r="L17" s="69">
        <v>8998</v>
      </c>
      <c r="M17" s="88">
        <v>365162.781</v>
      </c>
    </row>
    <row r="18" spans="1:13" ht="15" customHeight="1">
      <c r="A18" s="79" t="s">
        <v>80</v>
      </c>
      <c r="B18" s="68">
        <f t="shared" si="0"/>
        <v>27309</v>
      </c>
      <c r="C18" s="88">
        <f t="shared" si="1"/>
        <v>1986905.7710000002</v>
      </c>
      <c r="D18" s="68">
        <v>4365</v>
      </c>
      <c r="E18" s="92">
        <v>182970.002</v>
      </c>
      <c r="F18" s="69">
        <v>2735</v>
      </c>
      <c r="G18" s="88">
        <v>159043.359</v>
      </c>
      <c r="H18" s="68">
        <v>1224</v>
      </c>
      <c r="I18" s="92">
        <v>73702.122</v>
      </c>
      <c r="J18" s="69">
        <v>1278</v>
      </c>
      <c r="K18" s="88">
        <v>807221.236</v>
      </c>
      <c r="L18" s="69">
        <v>17707</v>
      </c>
      <c r="M18" s="88">
        <v>763969.052</v>
      </c>
    </row>
    <row r="19" spans="1:13" ht="15" customHeight="1">
      <c r="A19" s="79" t="s">
        <v>81</v>
      </c>
      <c r="B19" s="68">
        <f t="shared" si="0"/>
        <v>16739</v>
      </c>
      <c r="C19" s="88">
        <f t="shared" si="1"/>
        <v>906530.9284399999</v>
      </c>
      <c r="D19" s="68">
        <v>3251</v>
      </c>
      <c r="E19" s="92">
        <v>99910.26243999999</v>
      </c>
      <c r="F19" s="69">
        <v>2569</v>
      </c>
      <c r="G19" s="88">
        <v>77489.64</v>
      </c>
      <c r="H19" s="68">
        <v>844</v>
      </c>
      <c r="I19" s="92">
        <v>47829.951</v>
      </c>
      <c r="J19" s="69">
        <v>612</v>
      </c>
      <c r="K19" s="88">
        <v>306894.152</v>
      </c>
      <c r="L19" s="69">
        <v>9463</v>
      </c>
      <c r="M19" s="88">
        <v>374406.923</v>
      </c>
    </row>
    <row r="20" spans="1:13" ht="15" customHeight="1">
      <c r="A20" s="79" t="s">
        <v>82</v>
      </c>
      <c r="B20" s="68">
        <f t="shared" si="0"/>
        <v>10104</v>
      </c>
      <c r="C20" s="88">
        <f t="shared" si="1"/>
        <v>449254.72500000003</v>
      </c>
      <c r="D20" s="68">
        <v>2436</v>
      </c>
      <c r="E20" s="92">
        <v>52485.059</v>
      </c>
      <c r="F20" s="69">
        <v>1499</v>
      </c>
      <c r="G20" s="88">
        <v>31256.249</v>
      </c>
      <c r="H20" s="68">
        <v>559</v>
      </c>
      <c r="I20" s="92">
        <v>25850.774</v>
      </c>
      <c r="J20" s="69">
        <v>307</v>
      </c>
      <c r="K20" s="88">
        <v>140852.459</v>
      </c>
      <c r="L20" s="69">
        <v>5303</v>
      </c>
      <c r="M20" s="88">
        <v>198810.184</v>
      </c>
    </row>
    <row r="21" spans="1:13" ht="15" customHeight="1">
      <c r="A21" s="79" t="s">
        <v>95</v>
      </c>
      <c r="B21" s="68">
        <f t="shared" si="0"/>
        <v>66513</v>
      </c>
      <c r="C21" s="88">
        <f t="shared" si="1"/>
        <v>2714921.218</v>
      </c>
      <c r="D21" s="68">
        <v>7634</v>
      </c>
      <c r="E21" s="92">
        <v>159132.343</v>
      </c>
      <c r="F21" s="69">
        <v>3730</v>
      </c>
      <c r="G21" s="88">
        <v>100778.083</v>
      </c>
      <c r="H21" s="68">
        <v>804</v>
      </c>
      <c r="I21" s="92">
        <v>33727.778</v>
      </c>
      <c r="J21" s="69">
        <v>1713</v>
      </c>
      <c r="K21" s="88">
        <v>719833.119</v>
      </c>
      <c r="L21" s="69">
        <v>52632</v>
      </c>
      <c r="M21" s="88">
        <v>1701449.895</v>
      </c>
    </row>
    <row r="22" spans="1:13" ht="15" customHeight="1">
      <c r="A22" s="79" t="s">
        <v>83</v>
      </c>
      <c r="B22" s="68">
        <f t="shared" si="0"/>
        <v>45274</v>
      </c>
      <c r="C22" s="88">
        <f t="shared" si="1"/>
        <v>3135118.54</v>
      </c>
      <c r="D22" s="68">
        <v>6424</v>
      </c>
      <c r="E22" s="92">
        <v>272894.628</v>
      </c>
      <c r="F22" s="69">
        <v>3897</v>
      </c>
      <c r="G22" s="88">
        <v>160537.618</v>
      </c>
      <c r="H22" s="68">
        <v>1956</v>
      </c>
      <c r="I22" s="92">
        <v>158594.745</v>
      </c>
      <c r="J22" s="69">
        <v>1890</v>
      </c>
      <c r="K22" s="88">
        <v>1103418.413</v>
      </c>
      <c r="L22" s="69">
        <v>31107</v>
      </c>
      <c r="M22" s="88">
        <v>1439673.136</v>
      </c>
    </row>
    <row r="23" spans="1:13" ht="15" customHeight="1">
      <c r="A23" s="79" t="s">
        <v>97</v>
      </c>
      <c r="B23" s="68">
        <f t="shared" si="0"/>
        <v>37262</v>
      </c>
      <c r="C23" s="88">
        <f t="shared" si="1"/>
        <v>2689669.526</v>
      </c>
      <c r="D23" s="68">
        <v>4487</v>
      </c>
      <c r="E23" s="92">
        <v>171196.604</v>
      </c>
      <c r="F23" s="69">
        <v>2960</v>
      </c>
      <c r="G23" s="88">
        <v>119735.926</v>
      </c>
      <c r="H23" s="68">
        <v>1632</v>
      </c>
      <c r="I23" s="92">
        <v>124901.44</v>
      </c>
      <c r="J23" s="69">
        <v>1676</v>
      </c>
      <c r="K23" s="88">
        <v>1025535.904</v>
      </c>
      <c r="L23" s="69">
        <v>26507</v>
      </c>
      <c r="M23" s="88">
        <v>1248299.652</v>
      </c>
    </row>
    <row r="24" spans="1:13" ht="15" customHeight="1" thickBot="1">
      <c r="A24" s="81" t="s">
        <v>96</v>
      </c>
      <c r="B24" s="78">
        <f t="shared" si="0"/>
        <v>36234</v>
      </c>
      <c r="C24" s="89">
        <f t="shared" si="1"/>
        <v>1822013.673</v>
      </c>
      <c r="D24" s="83">
        <v>4028</v>
      </c>
      <c r="E24" s="94">
        <v>109106.727</v>
      </c>
      <c r="F24" s="84">
        <v>2194</v>
      </c>
      <c r="G24" s="97">
        <v>67217.859</v>
      </c>
      <c r="H24" s="83">
        <v>652</v>
      </c>
      <c r="I24" s="94">
        <v>30381.558</v>
      </c>
      <c r="J24" s="84">
        <v>1361</v>
      </c>
      <c r="K24" s="97">
        <v>648412.017</v>
      </c>
      <c r="L24" s="84">
        <v>27999</v>
      </c>
      <c r="M24" s="97">
        <v>966895.512</v>
      </c>
    </row>
    <row r="25" spans="1:13" ht="15" customHeight="1" thickBot="1">
      <c r="A25" s="82" t="s">
        <v>84</v>
      </c>
      <c r="B25" s="76">
        <f>SUM(B8:B24)</f>
        <v>532954</v>
      </c>
      <c r="C25" s="90">
        <f aca="true" t="shared" si="2" ref="C25:M25">SUM(C8:C24)</f>
        <v>29658187.638050005</v>
      </c>
      <c r="D25" s="56">
        <f t="shared" si="2"/>
        <v>80339</v>
      </c>
      <c r="E25" s="95">
        <f t="shared" si="2"/>
        <v>2414427.2570499997</v>
      </c>
      <c r="F25" s="56">
        <f t="shared" si="2"/>
        <v>53189</v>
      </c>
      <c r="G25" s="98">
        <f t="shared" si="2"/>
        <v>1704143.782</v>
      </c>
      <c r="H25" s="85">
        <f t="shared" si="2"/>
        <v>17445</v>
      </c>
      <c r="I25" s="95">
        <f t="shared" si="2"/>
        <v>1041544.5939999998</v>
      </c>
      <c r="J25" s="86">
        <f t="shared" si="2"/>
        <v>19725</v>
      </c>
      <c r="K25" s="98">
        <f t="shared" si="2"/>
        <v>10627283.678</v>
      </c>
      <c r="L25" s="56">
        <f t="shared" si="2"/>
        <v>362256</v>
      </c>
      <c r="M25" s="98">
        <f t="shared" si="2"/>
        <v>13870788.327000001</v>
      </c>
    </row>
    <row r="27" spans="1:10" s="57" customFormat="1" ht="12.75" customHeight="1">
      <c r="A27" s="113" t="s">
        <v>85</v>
      </c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2022-02-07T04:53:57Z</dcterms:modified>
  <cp:category/>
  <cp:version/>
  <cp:contentType/>
  <cp:contentStatus/>
</cp:coreProperties>
</file>