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<sst xmlns="http://schemas.openxmlformats.org/spreadsheetml/2006/main" count="87" uniqueCount="64">
  <si>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</si>
  <si>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</si>
  <si>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</si>
  <si>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</si>
  <si>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</si>
  <si>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</si>
  <si>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</si>
  <si>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</si>
  <si>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</si>
  <si>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</si>
  <si>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</si>
  <si>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</si>
  <si>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</si>
  <si>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</si>
  <si>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</si>
  <si>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</si>
  <si>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</si>
  <si>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</si>
  <si>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</si>
  <si>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</si>
  <si>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</si>
  <si>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</si>
  <si>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</si>
  <si>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</si>
  <si>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</si>
  <si>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</si>
  <si>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</si>
  <si>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</si>
  <si>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</si>
  <si>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2013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</si>
  <si>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</si>
  <si>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</si>
  <si>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2013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</si>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</sst>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0" fontId="7" fillId="0" borderId="0" xfId="40" applyFont="1" applyAlignment="1"/>
    <xf numFmtId="0" fontId="8" fillId="35" borderId="0" xfId="40" applyFont="1" applyFill="1" applyAlignment="1"/>
    <xf numFmtId="165" fontId="7" fillId="0" borderId="0" xfId="40" applyNumberFormat="1" applyFont="1" applyAlignment="1">
      <alignment horizontal="center"/>
    </xf>
    <xf numFmtId="0" fontId="6" fillId="0" borderId="24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tabSelected="1" zoomScaleNormal="100" workbookViewId="0">
      <selection activeCell="B25" sqref="B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8.285156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3.5" customHeight="1" thickBot="1" x14ac:dyDescent="0.25">
      <c r="A3" s="77" t="s">
        <v>0</v>
      </c>
      <c r="B3" s="80" t="s">
        <v>1</v>
      </c>
      <c r="C3" s="81"/>
      <c r="D3" s="85" t="s">
        <v>2</v>
      </c>
      <c r="E3" s="86"/>
      <c r="F3" s="86"/>
      <c r="G3" s="86"/>
      <c r="H3" s="86"/>
      <c r="I3" s="86"/>
      <c r="J3" s="86"/>
      <c r="K3" s="86"/>
      <c r="L3" s="86"/>
      <c r="M3" s="87"/>
    </row>
    <row r="4" spans="1:13" ht="57" customHeight="1" x14ac:dyDescent="0.2">
      <c r="A4" s="78"/>
      <c r="B4" s="71" t="s">
        <v>3</v>
      </c>
      <c r="C4" s="82" t="s">
        <v>30</v>
      </c>
      <c r="D4" s="67" t="s">
        <v>4</v>
      </c>
      <c r="E4" s="68"/>
      <c r="F4" s="67" t="s">
        <v>5</v>
      </c>
      <c r="G4" s="68"/>
      <c r="H4" s="67" t="s">
        <v>6</v>
      </c>
      <c r="I4" s="68"/>
      <c r="J4" s="67" t="s">
        <v>24</v>
      </c>
      <c r="K4" s="68"/>
      <c r="L4" s="67" t="s">
        <v>25</v>
      </c>
      <c r="M4" s="84"/>
    </row>
    <row r="5" spans="1:13" ht="42.75" customHeight="1" thickBot="1" x14ac:dyDescent="0.25">
      <c r="A5" s="79"/>
      <c r="B5" s="72"/>
      <c r="C5" s="83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21553</v>
      </c>
      <c r="C7" s="51">
        <f>(E7+G7+I7+K7+M7)</f>
        <v>2905011.9720000001</v>
      </c>
      <c r="D7" s="43">
        <v>2733</v>
      </c>
      <c r="E7" s="53">
        <v>173227.74299999999</v>
      </c>
      <c r="F7" s="43">
        <v>1330</v>
      </c>
      <c r="G7" s="53">
        <v>130746.414</v>
      </c>
      <c r="H7" s="43">
        <v>258</v>
      </c>
      <c r="I7" s="53">
        <v>15820.659</v>
      </c>
      <c r="J7" s="43">
        <v>6001</v>
      </c>
      <c r="K7" s="53">
        <v>1290380.3089999999</v>
      </c>
      <c r="L7" s="43">
        <v>11231</v>
      </c>
      <c r="M7" s="57">
        <v>1294836.8470000001</v>
      </c>
    </row>
    <row r="8" spans="1:13" ht="15" customHeight="1" x14ac:dyDescent="0.25">
      <c r="A8" s="40" t="s">
        <v>8</v>
      </c>
      <c r="B8" s="43">
        <f t="shared" ref="B8:B22" si="0">D8+F8+H8+J8+L8</f>
        <v>28126</v>
      </c>
      <c r="C8" s="51">
        <f t="shared" ref="C8:C22" si="1">(E8+G8+I8+K8+M8)</f>
        <v>4244921.6153100003</v>
      </c>
      <c r="D8" s="44">
        <v>2211</v>
      </c>
      <c r="E8" s="54">
        <v>174586.63831000001</v>
      </c>
      <c r="F8" s="44">
        <v>1599</v>
      </c>
      <c r="G8" s="54">
        <v>203413.88500000001</v>
      </c>
      <c r="H8" s="44">
        <v>716</v>
      </c>
      <c r="I8" s="54">
        <v>43317.048999999999</v>
      </c>
      <c r="J8" s="44">
        <v>8507</v>
      </c>
      <c r="K8" s="54">
        <v>1937520.7479999999</v>
      </c>
      <c r="L8" s="44">
        <v>15093</v>
      </c>
      <c r="M8" s="58">
        <v>1886083.2949999999</v>
      </c>
    </row>
    <row r="9" spans="1:13" ht="15" customHeight="1" x14ac:dyDescent="0.25">
      <c r="A9" s="40" t="s">
        <v>9</v>
      </c>
      <c r="B9" s="43">
        <f t="shared" si="0"/>
        <v>51466</v>
      </c>
      <c r="C9" s="51">
        <f t="shared" si="1"/>
        <v>8046453.0515999999</v>
      </c>
      <c r="D9" s="44">
        <v>4879</v>
      </c>
      <c r="E9" s="54">
        <v>349335.84260000003</v>
      </c>
      <c r="F9" s="44">
        <v>1640</v>
      </c>
      <c r="G9" s="54">
        <v>193215.69200000001</v>
      </c>
      <c r="H9" s="44">
        <v>508</v>
      </c>
      <c r="I9" s="54">
        <v>32430.335999999999</v>
      </c>
      <c r="J9" s="44">
        <v>15807</v>
      </c>
      <c r="K9" s="54">
        <v>3802828.568</v>
      </c>
      <c r="L9" s="44">
        <v>28632</v>
      </c>
      <c r="M9" s="58">
        <v>3668642.6129999999</v>
      </c>
    </row>
    <row r="10" spans="1:13" ht="15" customHeight="1" x14ac:dyDescent="0.25">
      <c r="A10" s="40" t="s">
        <v>10</v>
      </c>
      <c r="B10" s="43">
        <f t="shared" si="0"/>
        <v>26233</v>
      </c>
      <c r="C10" s="51">
        <f t="shared" si="1"/>
        <v>4635822.39781</v>
      </c>
      <c r="D10" s="44">
        <v>2054</v>
      </c>
      <c r="E10" s="54">
        <v>211191.67280999999</v>
      </c>
      <c r="F10" s="44">
        <v>1408</v>
      </c>
      <c r="G10" s="54">
        <v>256285.93599999999</v>
      </c>
      <c r="H10" s="44">
        <v>1794</v>
      </c>
      <c r="I10" s="54">
        <v>148196.91200000001</v>
      </c>
      <c r="J10" s="44">
        <v>7429</v>
      </c>
      <c r="K10" s="54">
        <v>2057615.2450000001</v>
      </c>
      <c r="L10" s="44">
        <v>13548</v>
      </c>
      <c r="M10" s="58">
        <v>1962532.632</v>
      </c>
    </row>
    <row r="11" spans="1:13" ht="15" customHeight="1" x14ac:dyDescent="0.25">
      <c r="A11" s="40" t="s">
        <v>11</v>
      </c>
      <c r="B11" s="43">
        <f t="shared" si="0"/>
        <v>39792</v>
      </c>
      <c r="C11" s="51">
        <f t="shared" si="1"/>
        <v>6225203.970590001</v>
      </c>
      <c r="D11" s="44">
        <v>4909</v>
      </c>
      <c r="E11" s="54">
        <v>324655.60058999999</v>
      </c>
      <c r="F11" s="44">
        <v>2194</v>
      </c>
      <c r="G11" s="54">
        <v>224893.603</v>
      </c>
      <c r="H11" s="44">
        <v>1599</v>
      </c>
      <c r="I11" s="54">
        <v>84060.152000000002</v>
      </c>
      <c r="J11" s="44">
        <v>11343</v>
      </c>
      <c r="K11" s="54">
        <v>3268319.3050000002</v>
      </c>
      <c r="L11" s="44">
        <v>19747</v>
      </c>
      <c r="M11" s="58">
        <v>2323275.31</v>
      </c>
    </row>
    <row r="12" spans="1:13" ht="15" customHeight="1" x14ac:dyDescent="0.25">
      <c r="A12" s="40" t="s">
        <v>12</v>
      </c>
      <c r="B12" s="43">
        <f t="shared" si="0"/>
        <v>29227</v>
      </c>
      <c r="C12" s="51">
        <f t="shared" si="1"/>
        <v>3811138.4129999997</v>
      </c>
      <c r="D12" s="44">
        <v>2462</v>
      </c>
      <c r="E12" s="54">
        <v>168134.9</v>
      </c>
      <c r="F12" s="44">
        <v>1084</v>
      </c>
      <c r="G12" s="54">
        <v>122748.148</v>
      </c>
      <c r="H12" s="44">
        <v>1067</v>
      </c>
      <c r="I12" s="54">
        <v>53600.071000000004</v>
      </c>
      <c r="J12" s="44">
        <v>9249</v>
      </c>
      <c r="K12" s="54">
        <v>1717557.341</v>
      </c>
      <c r="L12" s="44">
        <v>15365</v>
      </c>
      <c r="M12" s="58">
        <v>1749097.953</v>
      </c>
    </row>
    <row r="13" spans="1:13" ht="15" customHeight="1" x14ac:dyDescent="0.25">
      <c r="A13" s="40" t="s">
        <v>13</v>
      </c>
      <c r="B13" s="43">
        <f t="shared" si="0"/>
        <v>21712</v>
      </c>
      <c r="C13" s="51">
        <f t="shared" si="1"/>
        <v>2997920.3650000002</v>
      </c>
      <c r="D13" s="44">
        <v>2333</v>
      </c>
      <c r="E13" s="54">
        <v>166202.636</v>
      </c>
      <c r="F13" s="44">
        <v>1158</v>
      </c>
      <c r="G13" s="54">
        <v>112357.56600000001</v>
      </c>
      <c r="H13" s="44">
        <v>2095</v>
      </c>
      <c r="I13" s="54">
        <v>138517.62899999999</v>
      </c>
      <c r="J13" s="44">
        <v>5766</v>
      </c>
      <c r="K13" s="54">
        <v>1287322.638</v>
      </c>
      <c r="L13" s="44">
        <v>10360</v>
      </c>
      <c r="M13" s="58">
        <v>1293519.8959999999</v>
      </c>
    </row>
    <row r="14" spans="1:13" ht="15" customHeight="1" x14ac:dyDescent="0.25">
      <c r="A14" s="40" t="s">
        <v>14</v>
      </c>
      <c r="B14" s="43">
        <f t="shared" si="0"/>
        <v>49176</v>
      </c>
      <c r="C14" s="51">
        <f t="shared" si="1"/>
        <v>6941943.3968399996</v>
      </c>
      <c r="D14" s="44">
        <v>10391</v>
      </c>
      <c r="E14" s="54">
        <v>1100873.20184</v>
      </c>
      <c r="F14" s="44">
        <v>3118</v>
      </c>
      <c r="G14" s="54">
        <v>386369.14299999998</v>
      </c>
      <c r="H14" s="44">
        <v>1861</v>
      </c>
      <c r="I14" s="54">
        <v>115173.382</v>
      </c>
      <c r="J14" s="44">
        <v>12270</v>
      </c>
      <c r="K14" s="54">
        <v>2712296.625</v>
      </c>
      <c r="L14" s="44">
        <v>21536</v>
      </c>
      <c r="M14" s="58">
        <v>2627231.0449999999</v>
      </c>
    </row>
    <row r="15" spans="1:13" ht="15" customHeight="1" x14ac:dyDescent="0.25">
      <c r="A15" s="40" t="s">
        <v>15</v>
      </c>
      <c r="B15" s="43">
        <f t="shared" si="0"/>
        <v>24398</v>
      </c>
      <c r="C15" s="51">
        <f t="shared" si="1"/>
        <v>2996934.4539999999</v>
      </c>
      <c r="D15" s="44">
        <v>2033</v>
      </c>
      <c r="E15" s="54">
        <v>123159.03999999999</v>
      </c>
      <c r="F15" s="44">
        <v>1332</v>
      </c>
      <c r="G15" s="54">
        <v>134734.304</v>
      </c>
      <c r="H15" s="44">
        <v>656</v>
      </c>
      <c r="I15" s="54">
        <v>34888.523000000001</v>
      </c>
      <c r="J15" s="44">
        <v>7532</v>
      </c>
      <c r="K15" s="54">
        <v>1250102.324</v>
      </c>
      <c r="L15" s="44">
        <v>12845</v>
      </c>
      <c r="M15" s="58">
        <v>1454050.263</v>
      </c>
    </row>
    <row r="16" spans="1:13" ht="15" customHeight="1" x14ac:dyDescent="0.25">
      <c r="A16" s="40" t="s">
        <v>16</v>
      </c>
      <c r="B16" s="43">
        <f t="shared" si="0"/>
        <v>23970</v>
      </c>
      <c r="C16" s="51">
        <f t="shared" si="1"/>
        <v>3194090.5885600001</v>
      </c>
      <c r="D16" s="44">
        <v>3202</v>
      </c>
      <c r="E16" s="54">
        <v>211583.18755999999</v>
      </c>
      <c r="F16" s="44">
        <v>1287</v>
      </c>
      <c r="G16" s="54">
        <v>117942.19899999999</v>
      </c>
      <c r="H16" s="44">
        <v>664</v>
      </c>
      <c r="I16" s="54">
        <v>44831.567000000003</v>
      </c>
      <c r="J16" s="44">
        <v>6572</v>
      </c>
      <c r="K16" s="54">
        <v>1388668.379</v>
      </c>
      <c r="L16" s="44">
        <v>12245</v>
      </c>
      <c r="M16" s="58">
        <v>1431065.2560000001</v>
      </c>
    </row>
    <row r="17" spans="1:13" ht="15" customHeight="1" x14ac:dyDescent="0.25">
      <c r="A17" s="40" t="s">
        <v>17</v>
      </c>
      <c r="B17" s="43">
        <f t="shared" si="0"/>
        <v>27256</v>
      </c>
      <c r="C17" s="51">
        <f t="shared" si="1"/>
        <v>4887827.0901199998</v>
      </c>
      <c r="D17" s="44">
        <v>2405</v>
      </c>
      <c r="E17" s="54">
        <v>317932.39500000002</v>
      </c>
      <c r="F17" s="44">
        <v>1362</v>
      </c>
      <c r="G17" s="54">
        <v>302699.68</v>
      </c>
      <c r="H17" s="44">
        <v>1335</v>
      </c>
      <c r="I17" s="54">
        <v>87548.33312000001</v>
      </c>
      <c r="J17" s="44">
        <v>7888</v>
      </c>
      <c r="K17" s="54">
        <v>2147214.1549999998</v>
      </c>
      <c r="L17" s="44">
        <v>14266</v>
      </c>
      <c r="M17" s="58">
        <v>2032432.527</v>
      </c>
    </row>
    <row r="18" spans="1:13" ht="15" customHeight="1" x14ac:dyDescent="0.25">
      <c r="A18" s="40" t="s">
        <v>18</v>
      </c>
      <c r="B18" s="43">
        <f t="shared" si="0"/>
        <v>26000</v>
      </c>
      <c r="C18" s="51">
        <f t="shared" si="1"/>
        <v>3670340.1579799997</v>
      </c>
      <c r="D18" s="44">
        <v>3310</v>
      </c>
      <c r="E18" s="54">
        <v>252825.41597999999</v>
      </c>
      <c r="F18" s="44">
        <v>1607</v>
      </c>
      <c r="G18" s="54">
        <v>159657.75</v>
      </c>
      <c r="H18" s="44">
        <v>1126</v>
      </c>
      <c r="I18" s="54">
        <v>65582.043000000005</v>
      </c>
      <c r="J18" s="44">
        <v>7392</v>
      </c>
      <c r="K18" s="54">
        <v>1667967.547</v>
      </c>
      <c r="L18" s="44">
        <v>12565</v>
      </c>
      <c r="M18" s="58">
        <v>1524307.402</v>
      </c>
    </row>
    <row r="19" spans="1:13" ht="15" customHeight="1" x14ac:dyDescent="0.25">
      <c r="A19" s="40" t="s">
        <v>19</v>
      </c>
      <c r="B19" s="43">
        <f t="shared" si="0"/>
        <v>16515</v>
      </c>
      <c r="C19" s="51">
        <f t="shared" si="1"/>
        <v>2115105.6170300003</v>
      </c>
      <c r="D19" s="44">
        <v>2584</v>
      </c>
      <c r="E19" s="54">
        <v>148962.03302999999</v>
      </c>
      <c r="F19" s="44">
        <v>802</v>
      </c>
      <c r="G19" s="54">
        <v>60048.682999999997</v>
      </c>
      <c r="H19" s="44">
        <v>372</v>
      </c>
      <c r="I19" s="54">
        <v>24008.893</v>
      </c>
      <c r="J19" s="44">
        <v>4148</v>
      </c>
      <c r="K19" s="54">
        <v>891313.68700000003</v>
      </c>
      <c r="L19" s="44">
        <v>8609</v>
      </c>
      <c r="M19" s="58">
        <v>990772.321</v>
      </c>
    </row>
    <row r="20" spans="1:13" ht="15" customHeight="1" x14ac:dyDescent="0.25">
      <c r="A20" s="40" t="s">
        <v>20</v>
      </c>
      <c r="B20" s="43">
        <f t="shared" si="0"/>
        <v>69971</v>
      </c>
      <c r="C20" s="51">
        <f t="shared" si="1"/>
        <v>8957378.756719999</v>
      </c>
      <c r="D20" s="44">
        <v>5749</v>
      </c>
      <c r="E20" s="54">
        <v>397531.25972000003</v>
      </c>
      <c r="F20" s="44">
        <v>1442</v>
      </c>
      <c r="G20" s="54">
        <v>195829.486</v>
      </c>
      <c r="H20" s="44">
        <v>906</v>
      </c>
      <c r="I20" s="54">
        <v>43424.978000000003</v>
      </c>
      <c r="J20" s="44">
        <v>21832</v>
      </c>
      <c r="K20" s="54">
        <v>3880543.9360000002</v>
      </c>
      <c r="L20" s="44">
        <v>40042</v>
      </c>
      <c r="M20" s="58">
        <v>4440049.0970000001</v>
      </c>
    </row>
    <row r="21" spans="1:13" ht="15" customHeight="1" x14ac:dyDescent="0.25">
      <c r="A21" s="40" t="s">
        <v>21</v>
      </c>
      <c r="B21" s="43">
        <f t="shared" si="0"/>
        <v>50238</v>
      </c>
      <c r="C21" s="51">
        <f t="shared" si="1"/>
        <v>12864775.442000002</v>
      </c>
      <c r="D21" s="44">
        <v>4375</v>
      </c>
      <c r="E21" s="54">
        <v>529869.94099999999</v>
      </c>
      <c r="F21" s="44">
        <v>1292</v>
      </c>
      <c r="G21" s="54">
        <v>219930.62299999999</v>
      </c>
      <c r="H21" s="44">
        <v>1378</v>
      </c>
      <c r="I21" s="54">
        <v>104685.41899999999</v>
      </c>
      <c r="J21" s="44">
        <v>15801</v>
      </c>
      <c r="K21" s="54">
        <v>6749751.8090000004</v>
      </c>
      <c r="L21" s="44">
        <v>27392</v>
      </c>
      <c r="M21" s="58">
        <v>5260537.6500000004</v>
      </c>
    </row>
    <row r="22" spans="1:13" ht="15" customHeight="1" thickBot="1" x14ac:dyDescent="0.3">
      <c r="A22" s="41" t="s">
        <v>22</v>
      </c>
      <c r="B22" s="43">
        <f t="shared" si="0"/>
        <v>43868</v>
      </c>
      <c r="C22" s="51">
        <f t="shared" si="1"/>
        <v>9857203.7828000002</v>
      </c>
      <c r="D22" s="45">
        <v>2536</v>
      </c>
      <c r="E22" s="55">
        <v>260214.49480000001</v>
      </c>
      <c r="F22" s="45">
        <v>1257</v>
      </c>
      <c r="G22" s="55">
        <v>192402.58100000001</v>
      </c>
      <c r="H22" s="45">
        <v>2511</v>
      </c>
      <c r="I22" s="55">
        <v>159205.65</v>
      </c>
      <c r="J22" s="45">
        <v>13729</v>
      </c>
      <c r="K22" s="55">
        <v>5176440.8039999995</v>
      </c>
      <c r="L22" s="45">
        <v>23835</v>
      </c>
      <c r="M22" s="59">
        <v>4068940.253</v>
      </c>
    </row>
    <row r="23" spans="1:13" s="11" customFormat="1" ht="15" customHeight="1" thickBot="1" x14ac:dyDescent="0.25">
      <c r="A23" s="42" t="s">
        <v>23</v>
      </c>
      <c r="B23" s="46">
        <f>SUM(B7:B22)</f>
        <v>549501</v>
      </c>
      <c r="C23" s="52">
        <f t="shared" ref="C23:M23" si="2">SUM(C7:C22)</f>
        <v>88352071.071360007</v>
      </c>
      <c r="D23" s="46">
        <f t="shared" si="2"/>
        <v>58166</v>
      </c>
      <c r="E23" s="56">
        <f t="shared" si="2"/>
        <v>4910286.0022400003</v>
      </c>
      <c r="F23" s="46">
        <f t="shared" si="2"/>
        <v>23912</v>
      </c>
      <c r="G23" s="56">
        <f t="shared" si="2"/>
        <v>3013275.6930000009</v>
      </c>
      <c r="H23" s="46">
        <f t="shared" si="2"/>
        <v>18846</v>
      </c>
      <c r="I23" s="56">
        <f t="shared" si="2"/>
        <v>1195291.5961199999</v>
      </c>
      <c r="J23" s="46">
        <f t="shared" si="2"/>
        <v>161266</v>
      </c>
      <c r="K23" s="56">
        <f t="shared" si="2"/>
        <v>41225843.419999994</v>
      </c>
      <c r="L23" s="46">
        <f t="shared" si="2"/>
        <v>287311</v>
      </c>
      <c r="M23" s="60">
        <f t="shared" si="2"/>
        <v>38007374.359999992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69" t="s">
        <v>26</v>
      </c>
      <c r="B26" s="70"/>
      <c r="C26" s="70"/>
      <c r="D26" s="70"/>
      <c r="E26" s="70"/>
      <c r="F26" s="70"/>
      <c r="G26" s="70"/>
      <c r="H26" s="70"/>
      <c r="I26" s="70"/>
      <c r="J26" s="15"/>
      <c r="K26" s="16"/>
      <c r="L26" s="15"/>
      <c r="M26" s="16"/>
    </row>
    <row r="27" spans="1:13" x14ac:dyDescent="0.2">
      <c r="A27" s="73" t="s">
        <v>28</v>
      </c>
      <c r="B27" s="74"/>
      <c r="C27" s="74"/>
      <c r="D27" s="74"/>
      <c r="E27" s="74"/>
      <c r="F27" s="74"/>
      <c r="G27" s="74"/>
      <c r="H27" s="74"/>
      <c r="I27" s="74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75"/>
      <c r="C32" s="75"/>
      <c r="D32" s="50"/>
    </row>
    <row r="33" spans="1:11" ht="15.75" x14ac:dyDescent="0.25">
      <c r="A33" s="22"/>
      <c r="B33" s="66"/>
      <c r="C33" s="66"/>
      <c r="D33" s="66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66"/>
      <c r="C35" s="66"/>
      <c r="D35" s="66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A2:M2"/>
    <mergeCell ref="A3:A5"/>
    <mergeCell ref="B3:C3"/>
    <mergeCell ref="C4:C5"/>
    <mergeCell ref="L4:M4"/>
    <mergeCell ref="J4:K4"/>
    <mergeCell ref="D3:M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zoomScaleNormal="100" workbookViewId="0">
      <selection activeCell="N5" sqref="N5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80" t="s">
        <v>34</v>
      </c>
      <c r="C3" s="8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71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72"/>
      <c r="C5" s="96"/>
      <c r="D5" s="97" t="s">
        <v>43</v>
      </c>
      <c r="E5" s="63" t="s">
        <v>44</v>
      </c>
      <c r="F5" s="98" t="s">
        <v>43</v>
      </c>
      <c r="G5" s="63" t="s">
        <v>44</v>
      </c>
      <c r="H5" s="98" t="s">
        <v>43</v>
      </c>
      <c r="I5" s="63" t="s">
        <v>44</v>
      </c>
      <c r="J5" s="98" t="s">
        <v>43</v>
      </c>
      <c r="K5" s="63" t="s">
        <v>44</v>
      </c>
      <c r="L5" s="98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21553</v>
      </c>
      <c r="C7" s="100">
        <f>E7+G7+I7+K7+M7</f>
        <v>2905011.9720000001</v>
      </c>
      <c r="D7" s="43">
        <v>2733</v>
      </c>
      <c r="E7" s="101">
        <v>173227.74299999999</v>
      </c>
      <c r="F7" s="43">
        <v>1330</v>
      </c>
      <c r="G7" s="101">
        <v>130746.414</v>
      </c>
      <c r="H7" s="43">
        <v>258</v>
      </c>
      <c r="I7" s="101">
        <v>15820.659</v>
      </c>
      <c r="J7" s="43">
        <v>6001</v>
      </c>
      <c r="K7" s="101">
        <v>1290380.3089999999</v>
      </c>
      <c r="L7" s="43">
        <v>11231</v>
      </c>
      <c r="M7" s="102">
        <v>1294836.8470000001</v>
      </c>
    </row>
    <row r="8" spans="1:13" ht="15" customHeight="1" x14ac:dyDescent="0.25">
      <c r="A8" s="103" t="s">
        <v>46</v>
      </c>
      <c r="B8" s="43">
        <f t="shared" ref="B8:C22" si="0">D8+F8+H8+J8+L8</f>
        <v>28126</v>
      </c>
      <c r="C8" s="100">
        <f t="shared" si="0"/>
        <v>4244921.6153100003</v>
      </c>
      <c r="D8" s="44">
        <v>2211</v>
      </c>
      <c r="E8" s="104">
        <v>174586.63831000001</v>
      </c>
      <c r="F8" s="44">
        <v>1599</v>
      </c>
      <c r="G8" s="104">
        <v>203413.88500000001</v>
      </c>
      <c r="H8" s="44">
        <v>716</v>
      </c>
      <c r="I8" s="104">
        <v>43317.048999999999</v>
      </c>
      <c r="J8" s="44">
        <v>8507</v>
      </c>
      <c r="K8" s="104">
        <v>1937520.7479999999</v>
      </c>
      <c r="L8" s="44">
        <v>15093</v>
      </c>
      <c r="M8" s="105">
        <v>1886083.2949999999</v>
      </c>
    </row>
    <row r="9" spans="1:13" ht="15" customHeight="1" x14ac:dyDescent="0.25">
      <c r="A9" s="103" t="s">
        <v>47</v>
      </c>
      <c r="B9" s="43">
        <f t="shared" si="0"/>
        <v>51466</v>
      </c>
      <c r="C9" s="100">
        <f t="shared" si="0"/>
        <v>8046453.0515999999</v>
      </c>
      <c r="D9" s="44">
        <v>4879</v>
      </c>
      <c r="E9" s="104">
        <v>349335.84260000003</v>
      </c>
      <c r="F9" s="44">
        <v>1640</v>
      </c>
      <c r="G9" s="104">
        <v>193215.69200000001</v>
      </c>
      <c r="H9" s="44">
        <v>508</v>
      </c>
      <c r="I9" s="104">
        <v>32430.335999999999</v>
      </c>
      <c r="J9" s="44">
        <v>15807</v>
      </c>
      <c r="K9" s="104">
        <v>3802828.568</v>
      </c>
      <c r="L9" s="44">
        <v>28632</v>
      </c>
      <c r="M9" s="105">
        <v>3668642.6129999999</v>
      </c>
    </row>
    <row r="10" spans="1:13" ht="15" customHeight="1" x14ac:dyDescent="0.25">
      <c r="A10" s="103" t="s">
        <v>48</v>
      </c>
      <c r="B10" s="43">
        <f t="shared" si="0"/>
        <v>26233</v>
      </c>
      <c r="C10" s="100">
        <f t="shared" si="0"/>
        <v>4635822.39781</v>
      </c>
      <c r="D10" s="44">
        <v>2054</v>
      </c>
      <c r="E10" s="104">
        <v>211191.67280999999</v>
      </c>
      <c r="F10" s="44">
        <v>1408</v>
      </c>
      <c r="G10" s="104">
        <v>256285.93599999999</v>
      </c>
      <c r="H10" s="44">
        <v>1794</v>
      </c>
      <c r="I10" s="104">
        <v>148196.91200000001</v>
      </c>
      <c r="J10" s="44">
        <v>7429</v>
      </c>
      <c r="K10" s="104">
        <v>2057615.2450000001</v>
      </c>
      <c r="L10" s="44">
        <v>13548</v>
      </c>
      <c r="M10" s="105">
        <v>1962532.632</v>
      </c>
    </row>
    <row r="11" spans="1:13" ht="15" customHeight="1" x14ac:dyDescent="0.25">
      <c r="A11" s="103" t="s">
        <v>49</v>
      </c>
      <c r="B11" s="43">
        <f t="shared" si="0"/>
        <v>39792</v>
      </c>
      <c r="C11" s="100">
        <f t="shared" si="0"/>
        <v>6225203.970590001</v>
      </c>
      <c r="D11" s="44">
        <v>4909</v>
      </c>
      <c r="E11" s="104">
        <v>324655.60058999999</v>
      </c>
      <c r="F11" s="44">
        <v>2194</v>
      </c>
      <c r="G11" s="104">
        <v>224893.603</v>
      </c>
      <c r="H11" s="44">
        <v>1599</v>
      </c>
      <c r="I11" s="104">
        <v>84060.152000000002</v>
      </c>
      <c r="J11" s="44">
        <v>11343</v>
      </c>
      <c r="K11" s="104">
        <v>3268319.3050000002</v>
      </c>
      <c r="L11" s="44">
        <v>19747</v>
      </c>
      <c r="M11" s="105">
        <v>2323275.31</v>
      </c>
    </row>
    <row r="12" spans="1:13" ht="15" customHeight="1" x14ac:dyDescent="0.25">
      <c r="A12" s="103" t="s">
        <v>50</v>
      </c>
      <c r="B12" s="43">
        <f t="shared" si="0"/>
        <v>29227</v>
      </c>
      <c r="C12" s="100">
        <f t="shared" si="0"/>
        <v>3811138.4129999997</v>
      </c>
      <c r="D12" s="44">
        <v>2462</v>
      </c>
      <c r="E12" s="104">
        <v>168134.9</v>
      </c>
      <c r="F12" s="44">
        <v>1084</v>
      </c>
      <c r="G12" s="104">
        <v>122748.148</v>
      </c>
      <c r="H12" s="44">
        <v>1067</v>
      </c>
      <c r="I12" s="104">
        <v>53600.071000000004</v>
      </c>
      <c r="J12" s="44">
        <v>9249</v>
      </c>
      <c r="K12" s="104">
        <v>1717557.341</v>
      </c>
      <c r="L12" s="44">
        <v>15365</v>
      </c>
      <c r="M12" s="105">
        <v>1749097.953</v>
      </c>
    </row>
    <row r="13" spans="1:13" ht="15" customHeight="1" x14ac:dyDescent="0.25">
      <c r="A13" s="103" t="s">
        <v>51</v>
      </c>
      <c r="B13" s="43">
        <f t="shared" si="0"/>
        <v>21712</v>
      </c>
      <c r="C13" s="100">
        <f t="shared" si="0"/>
        <v>2997920.3650000002</v>
      </c>
      <c r="D13" s="44">
        <v>2333</v>
      </c>
      <c r="E13" s="104">
        <v>166202.636</v>
      </c>
      <c r="F13" s="44">
        <v>1158</v>
      </c>
      <c r="G13" s="104">
        <v>112357.56600000001</v>
      </c>
      <c r="H13" s="44">
        <v>2095</v>
      </c>
      <c r="I13" s="104">
        <v>138517.62899999999</v>
      </c>
      <c r="J13" s="44">
        <v>5766</v>
      </c>
      <c r="K13" s="104">
        <v>1287322.638</v>
      </c>
      <c r="L13" s="44">
        <v>10360</v>
      </c>
      <c r="M13" s="105">
        <v>1293519.8959999999</v>
      </c>
    </row>
    <row r="14" spans="1:13" ht="15" customHeight="1" x14ac:dyDescent="0.25">
      <c r="A14" s="103" t="s">
        <v>52</v>
      </c>
      <c r="B14" s="43">
        <f t="shared" si="0"/>
        <v>49176</v>
      </c>
      <c r="C14" s="100">
        <f t="shared" si="0"/>
        <v>6941943.3968399996</v>
      </c>
      <c r="D14" s="44">
        <v>10391</v>
      </c>
      <c r="E14" s="104">
        <v>1100873.20184</v>
      </c>
      <c r="F14" s="44">
        <v>3118</v>
      </c>
      <c r="G14" s="104">
        <v>386369.14299999998</v>
      </c>
      <c r="H14" s="44">
        <v>1861</v>
      </c>
      <c r="I14" s="104">
        <v>115173.382</v>
      </c>
      <c r="J14" s="44">
        <v>12270</v>
      </c>
      <c r="K14" s="104">
        <v>2712296.625</v>
      </c>
      <c r="L14" s="44">
        <v>21536</v>
      </c>
      <c r="M14" s="105">
        <v>2627231.0449999999</v>
      </c>
    </row>
    <row r="15" spans="1:13" ht="15" customHeight="1" x14ac:dyDescent="0.25">
      <c r="A15" s="103" t="s">
        <v>53</v>
      </c>
      <c r="B15" s="43">
        <f t="shared" si="0"/>
        <v>24398</v>
      </c>
      <c r="C15" s="100">
        <f t="shared" si="0"/>
        <v>2996934.4539999999</v>
      </c>
      <c r="D15" s="44">
        <v>2033</v>
      </c>
      <c r="E15" s="104">
        <v>123159.03999999999</v>
      </c>
      <c r="F15" s="44">
        <v>1332</v>
      </c>
      <c r="G15" s="104">
        <v>134734.304</v>
      </c>
      <c r="H15" s="44">
        <v>656</v>
      </c>
      <c r="I15" s="104">
        <v>34888.523000000001</v>
      </c>
      <c r="J15" s="44">
        <v>7532</v>
      </c>
      <c r="K15" s="104">
        <v>1250102.324</v>
      </c>
      <c r="L15" s="44">
        <v>12845</v>
      </c>
      <c r="M15" s="105">
        <v>1454050.263</v>
      </c>
    </row>
    <row r="16" spans="1:13" ht="15" customHeight="1" x14ac:dyDescent="0.25">
      <c r="A16" s="103" t="s">
        <v>54</v>
      </c>
      <c r="B16" s="43">
        <f t="shared" si="0"/>
        <v>23970</v>
      </c>
      <c r="C16" s="100">
        <f t="shared" si="0"/>
        <v>3194090.5885600001</v>
      </c>
      <c r="D16" s="44">
        <v>3202</v>
      </c>
      <c r="E16" s="104">
        <v>211583.18755999999</v>
      </c>
      <c r="F16" s="44">
        <v>1287</v>
      </c>
      <c r="G16" s="104">
        <v>117942.19899999999</v>
      </c>
      <c r="H16" s="44">
        <v>664</v>
      </c>
      <c r="I16" s="104">
        <v>44831.567000000003</v>
      </c>
      <c r="J16" s="44">
        <v>6572</v>
      </c>
      <c r="K16" s="104">
        <v>1388668.379</v>
      </c>
      <c r="L16" s="44">
        <v>12245</v>
      </c>
      <c r="M16" s="105">
        <v>1431065.2560000001</v>
      </c>
    </row>
    <row r="17" spans="1:13" ht="15" customHeight="1" x14ac:dyDescent="0.25">
      <c r="A17" s="103" t="s">
        <v>55</v>
      </c>
      <c r="B17" s="43">
        <f t="shared" si="0"/>
        <v>27256</v>
      </c>
      <c r="C17" s="100">
        <f t="shared" si="0"/>
        <v>4887827.0901199998</v>
      </c>
      <c r="D17" s="44">
        <v>2405</v>
      </c>
      <c r="E17" s="104">
        <v>317932.39500000002</v>
      </c>
      <c r="F17" s="44">
        <v>1362</v>
      </c>
      <c r="G17" s="104">
        <v>302699.68</v>
      </c>
      <c r="H17" s="44">
        <v>1335</v>
      </c>
      <c r="I17" s="104">
        <v>87548.33312000001</v>
      </c>
      <c r="J17" s="44">
        <v>7888</v>
      </c>
      <c r="K17" s="104">
        <v>2147214.1549999998</v>
      </c>
      <c r="L17" s="44">
        <v>14266</v>
      </c>
      <c r="M17" s="105">
        <v>2032432.527</v>
      </c>
    </row>
    <row r="18" spans="1:13" ht="15" customHeight="1" x14ac:dyDescent="0.25">
      <c r="A18" s="103" t="s">
        <v>56</v>
      </c>
      <c r="B18" s="43">
        <f t="shared" si="0"/>
        <v>26000</v>
      </c>
      <c r="C18" s="100">
        <f t="shared" si="0"/>
        <v>3670340.1579799997</v>
      </c>
      <c r="D18" s="44">
        <v>3310</v>
      </c>
      <c r="E18" s="104">
        <v>252825.41597999999</v>
      </c>
      <c r="F18" s="44">
        <v>1607</v>
      </c>
      <c r="G18" s="104">
        <v>159657.75</v>
      </c>
      <c r="H18" s="44">
        <v>1126</v>
      </c>
      <c r="I18" s="104">
        <v>65582.043000000005</v>
      </c>
      <c r="J18" s="44">
        <v>7392</v>
      </c>
      <c r="K18" s="104">
        <v>1667967.547</v>
      </c>
      <c r="L18" s="44">
        <v>12565</v>
      </c>
      <c r="M18" s="105">
        <v>1524307.402</v>
      </c>
    </row>
    <row r="19" spans="1:13" ht="15" customHeight="1" x14ac:dyDescent="0.25">
      <c r="A19" s="103" t="s">
        <v>57</v>
      </c>
      <c r="B19" s="43">
        <f t="shared" si="0"/>
        <v>16515</v>
      </c>
      <c r="C19" s="100">
        <f t="shared" si="0"/>
        <v>2115105.6170300003</v>
      </c>
      <c r="D19" s="44">
        <v>2584</v>
      </c>
      <c r="E19" s="104">
        <v>148962.03302999999</v>
      </c>
      <c r="F19" s="44">
        <v>802</v>
      </c>
      <c r="G19" s="104">
        <v>60048.682999999997</v>
      </c>
      <c r="H19" s="44">
        <v>372</v>
      </c>
      <c r="I19" s="104">
        <v>24008.893</v>
      </c>
      <c r="J19" s="44">
        <v>4148</v>
      </c>
      <c r="K19" s="104">
        <v>891313.68700000003</v>
      </c>
      <c r="L19" s="44">
        <v>8609</v>
      </c>
      <c r="M19" s="105">
        <v>990772.321</v>
      </c>
    </row>
    <row r="20" spans="1:13" ht="15" customHeight="1" x14ac:dyDescent="0.25">
      <c r="A20" s="103" t="s">
        <v>58</v>
      </c>
      <c r="B20" s="43">
        <f t="shared" si="0"/>
        <v>69971</v>
      </c>
      <c r="C20" s="100">
        <f t="shared" si="0"/>
        <v>8957378.756719999</v>
      </c>
      <c r="D20" s="44">
        <v>5749</v>
      </c>
      <c r="E20" s="104">
        <v>397531.25972000003</v>
      </c>
      <c r="F20" s="44">
        <v>1442</v>
      </c>
      <c r="G20" s="104">
        <v>195829.486</v>
      </c>
      <c r="H20" s="44">
        <v>906</v>
      </c>
      <c r="I20" s="104">
        <v>43424.978000000003</v>
      </c>
      <c r="J20" s="44">
        <v>21832</v>
      </c>
      <c r="K20" s="104">
        <v>3880543.9360000002</v>
      </c>
      <c r="L20" s="44">
        <v>40042</v>
      </c>
      <c r="M20" s="105">
        <v>4440049.0970000001</v>
      </c>
    </row>
    <row r="21" spans="1:13" ht="15" customHeight="1" x14ac:dyDescent="0.25">
      <c r="A21" s="103" t="s">
        <v>59</v>
      </c>
      <c r="B21" s="43">
        <f t="shared" si="0"/>
        <v>50238</v>
      </c>
      <c r="C21" s="100">
        <f t="shared" si="0"/>
        <v>12864775.442000002</v>
      </c>
      <c r="D21" s="44">
        <v>4375</v>
      </c>
      <c r="E21" s="104">
        <v>529869.94099999999</v>
      </c>
      <c r="F21" s="44">
        <v>1292</v>
      </c>
      <c r="G21" s="104">
        <v>219930.62299999999</v>
      </c>
      <c r="H21" s="44">
        <v>1378</v>
      </c>
      <c r="I21" s="104">
        <v>104685.41899999999</v>
      </c>
      <c r="J21" s="44">
        <v>15801</v>
      </c>
      <c r="K21" s="104">
        <v>6749751.8090000004</v>
      </c>
      <c r="L21" s="44">
        <v>27392</v>
      </c>
      <c r="M21" s="105">
        <v>5260537.6500000004</v>
      </c>
    </row>
    <row r="22" spans="1:13" ht="15" customHeight="1" thickBot="1" x14ac:dyDescent="0.3">
      <c r="A22" s="106" t="s">
        <v>60</v>
      </c>
      <c r="B22" s="43">
        <f t="shared" si="0"/>
        <v>43868</v>
      </c>
      <c r="C22" s="100">
        <f t="shared" si="0"/>
        <v>9857203.7828000002</v>
      </c>
      <c r="D22" s="45">
        <v>2536</v>
      </c>
      <c r="E22" s="107">
        <v>260214.49480000001</v>
      </c>
      <c r="F22" s="45">
        <v>1257</v>
      </c>
      <c r="G22" s="107">
        <v>192402.58100000001</v>
      </c>
      <c r="H22" s="45">
        <v>2511</v>
      </c>
      <c r="I22" s="107">
        <v>159205.65</v>
      </c>
      <c r="J22" s="45">
        <v>13729</v>
      </c>
      <c r="K22" s="107">
        <v>5176440.8039999995</v>
      </c>
      <c r="L22" s="45">
        <v>23835</v>
      </c>
      <c r="M22" s="108">
        <v>4068940.253</v>
      </c>
    </row>
    <row r="23" spans="1:13" s="11" customFormat="1" ht="15" customHeight="1" thickBot="1" x14ac:dyDescent="0.25">
      <c r="A23" s="109" t="s">
        <v>61</v>
      </c>
      <c r="B23" s="46">
        <f>SUM(B7:B22)</f>
        <v>549501</v>
      </c>
      <c r="C23" s="110">
        <f>SUM(C7:C22)</f>
        <v>88352071.071360007</v>
      </c>
      <c r="D23" s="46">
        <f t="shared" ref="D23:M23" si="1">SUM(D7:D22)</f>
        <v>58166</v>
      </c>
      <c r="E23" s="111">
        <f t="shared" si="1"/>
        <v>4910286.0022400003</v>
      </c>
      <c r="F23" s="46">
        <f t="shared" si="1"/>
        <v>23912</v>
      </c>
      <c r="G23" s="112">
        <f t="shared" si="1"/>
        <v>3013275.6930000009</v>
      </c>
      <c r="H23" s="46">
        <f t="shared" si="1"/>
        <v>18846</v>
      </c>
      <c r="I23" s="112">
        <f t="shared" si="1"/>
        <v>1195291.5961199999</v>
      </c>
      <c r="J23" s="46">
        <f t="shared" si="1"/>
        <v>161266</v>
      </c>
      <c r="K23" s="112">
        <f t="shared" si="1"/>
        <v>41225843.419999994</v>
      </c>
      <c r="L23" s="46">
        <f t="shared" si="1"/>
        <v>287311</v>
      </c>
      <c r="M23" s="110">
        <f t="shared" si="1"/>
        <v>38007374.359999992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4"/>
      <c r="G25" s="64"/>
      <c r="H25" s="64"/>
      <c r="I25" s="64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5"/>
      <c r="G26" s="65"/>
      <c r="H26" s="65"/>
      <c r="I26" s="65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75"/>
      <c r="C30" s="75"/>
      <c r="D30" s="50"/>
    </row>
    <row r="31" spans="1:13" ht="15.75" x14ac:dyDescent="0.25">
      <c r="A31" s="22"/>
      <c r="B31" s="66"/>
      <c r="C31" s="66"/>
      <c r="D31" s="66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66"/>
      <c r="C33" s="66"/>
      <c r="D33" s="66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2018-05-14T04:54:55Z</dcterms:modified>
</cp:coreProperties>
</file>