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<sst xmlns="http://schemas.openxmlformats.org/spreadsheetml/2006/main" count="87" uniqueCount="64">
  <si>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</si>
  <si>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</si>
  <si>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</si>
  <si>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</si>
  <si>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</si>
  <si>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</si>
  <si>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</si>
  <si>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</si>
  <si>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</si>
  <si>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</si>
  <si>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</si>
  <si>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</si>
  <si>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</si>
  <si>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</si>
  <si>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</si>
  <si>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</si>
  <si>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</si>
  <si>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</si>
  <si>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</si>
  <si>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</si>
  <si>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</si>
  <si>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</si>
  <si>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</si>
  <si>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</si>
  <si>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</si>
  <si>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</si>
  <si>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</si>
  <si>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</si>
  <si>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</si>
  <si>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2008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</si>
  <si>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</si>
  <si>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</si>
  <si>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2008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</si>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</sst>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0" fontId="6" fillId="0" borderId="2" xfId="38" applyFont="1" applyBorder="1" applyAlignment="1">
      <alignment horizontal="center" vertical="center" wrapText="1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5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7.5703125" style="25" customWidth="1"/>
    <col min="6" max="6" width="12.7109375" style="10" customWidth="1"/>
    <col min="7" max="7" width="16.5703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140625" style="25" customWidth="1"/>
    <col min="12" max="12" width="12.7109375" style="10" customWidth="1"/>
    <col min="13" max="13" width="18.57031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5" customHeight="1" thickBot="1" x14ac:dyDescent="0.25">
      <c r="A3" s="67" t="s">
        <v>0</v>
      </c>
      <c r="B3" s="70" t="s">
        <v>1</v>
      </c>
      <c r="C3" s="71"/>
      <c r="D3" s="77" t="s">
        <v>2</v>
      </c>
      <c r="E3" s="78"/>
      <c r="F3" s="78"/>
      <c r="G3" s="78"/>
      <c r="H3" s="78"/>
      <c r="I3" s="78"/>
      <c r="J3" s="78"/>
      <c r="K3" s="78"/>
      <c r="L3" s="78"/>
      <c r="M3" s="79"/>
    </row>
    <row r="4" spans="1:13" ht="57" customHeight="1" x14ac:dyDescent="0.2">
      <c r="A4" s="68"/>
      <c r="B4" s="83" t="s">
        <v>3</v>
      </c>
      <c r="C4" s="72" t="s">
        <v>31</v>
      </c>
      <c r="D4" s="74" t="s">
        <v>4</v>
      </c>
      <c r="E4" s="76"/>
      <c r="F4" s="74" t="s">
        <v>5</v>
      </c>
      <c r="G4" s="76"/>
      <c r="H4" s="74" t="s">
        <v>6</v>
      </c>
      <c r="I4" s="76"/>
      <c r="J4" s="74" t="s">
        <v>24</v>
      </c>
      <c r="K4" s="76"/>
      <c r="L4" s="74" t="s">
        <v>25</v>
      </c>
      <c r="M4" s="75"/>
    </row>
    <row r="5" spans="1:13" ht="42.75" customHeight="1" thickBot="1" x14ac:dyDescent="0.25">
      <c r="A5" s="69"/>
      <c r="B5" s="84"/>
      <c r="C5" s="73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13007</v>
      </c>
      <c r="C7" s="51">
        <f>(E7+G7+I7+K7+M7)</f>
        <v>948783.80599999998</v>
      </c>
      <c r="D7" s="43">
        <v>1138</v>
      </c>
      <c r="E7" s="53">
        <v>30519.707999999999</v>
      </c>
      <c r="F7" s="43">
        <v>382</v>
      </c>
      <c r="G7" s="53">
        <v>17563.451000000001</v>
      </c>
      <c r="H7" s="43">
        <v>6</v>
      </c>
      <c r="I7" s="53">
        <v>79.790999999999997</v>
      </c>
      <c r="J7" s="43">
        <v>3465</v>
      </c>
      <c r="K7" s="53">
        <v>423541.37699999998</v>
      </c>
      <c r="L7" s="43">
        <v>8016</v>
      </c>
      <c r="M7" s="57">
        <v>477079.47899999999</v>
      </c>
    </row>
    <row r="8" spans="1:13" ht="15" customHeight="1" x14ac:dyDescent="0.25">
      <c r="A8" s="40" t="s">
        <v>8</v>
      </c>
      <c r="B8" s="43">
        <f t="shared" ref="B8:B22" si="0">D8+F8+H8+J8+L8</f>
        <v>16074</v>
      </c>
      <c r="C8" s="51">
        <f t="shared" ref="C8:C22" si="1">(E8+G8+I8+K8+M8)</f>
        <v>1377895.3473199999</v>
      </c>
      <c r="D8" s="44">
        <v>1036</v>
      </c>
      <c r="E8" s="54">
        <v>39134.419179999997</v>
      </c>
      <c r="F8" s="44">
        <v>443</v>
      </c>
      <c r="G8" s="54">
        <v>26382.772000000001</v>
      </c>
      <c r="H8" s="44">
        <v>42</v>
      </c>
      <c r="I8" s="54">
        <v>661.36014</v>
      </c>
      <c r="J8" s="44">
        <v>4571</v>
      </c>
      <c r="K8" s="54">
        <v>662010.93299999996</v>
      </c>
      <c r="L8" s="44">
        <v>9982</v>
      </c>
      <c r="M8" s="58">
        <v>649705.86300000001</v>
      </c>
    </row>
    <row r="9" spans="1:13" ht="15" customHeight="1" x14ac:dyDescent="0.25">
      <c r="A9" s="40" t="s">
        <v>9</v>
      </c>
      <c r="B9" s="43">
        <f t="shared" si="0"/>
        <v>29186</v>
      </c>
      <c r="C9" s="51">
        <f t="shared" si="1"/>
        <v>2438713.48049</v>
      </c>
      <c r="D9" s="44">
        <v>1271</v>
      </c>
      <c r="E9" s="54">
        <v>38612.691760000002</v>
      </c>
      <c r="F9" s="44">
        <v>375</v>
      </c>
      <c r="G9" s="54">
        <v>17303.665730000001</v>
      </c>
      <c r="H9" s="44">
        <v>14</v>
      </c>
      <c r="I9" s="54">
        <v>250.59299999999999</v>
      </c>
      <c r="J9" s="44">
        <v>8204</v>
      </c>
      <c r="K9" s="54">
        <v>1172288.922</v>
      </c>
      <c r="L9" s="44">
        <v>19322</v>
      </c>
      <c r="M9" s="58">
        <v>1210257.608</v>
      </c>
    </row>
    <row r="10" spans="1:13" ht="15" customHeight="1" x14ac:dyDescent="0.25">
      <c r="A10" s="40" t="s">
        <v>10</v>
      </c>
      <c r="B10" s="43">
        <f t="shared" si="0"/>
        <v>16292</v>
      </c>
      <c r="C10" s="51">
        <f t="shared" si="1"/>
        <v>1681332.9393799999</v>
      </c>
      <c r="D10" s="44">
        <v>787</v>
      </c>
      <c r="E10" s="54">
        <v>40620.699380000005</v>
      </c>
      <c r="F10" s="44">
        <v>473</v>
      </c>
      <c r="G10" s="54">
        <v>34172.125</v>
      </c>
      <c r="H10" s="44">
        <v>726</v>
      </c>
      <c r="I10" s="54">
        <v>22706.791000000001</v>
      </c>
      <c r="J10" s="44">
        <v>4253</v>
      </c>
      <c r="K10" s="54">
        <v>832607.902</v>
      </c>
      <c r="L10" s="44">
        <v>10053</v>
      </c>
      <c r="M10" s="58">
        <v>751225.42200000002</v>
      </c>
    </row>
    <row r="11" spans="1:13" ht="15" customHeight="1" x14ac:dyDescent="0.25">
      <c r="A11" s="40" t="s">
        <v>11</v>
      </c>
      <c r="B11" s="43">
        <f t="shared" si="0"/>
        <v>25006</v>
      </c>
      <c r="C11" s="51">
        <f t="shared" si="1"/>
        <v>2104306.4441799996</v>
      </c>
      <c r="D11" s="44">
        <v>2739</v>
      </c>
      <c r="E11" s="54">
        <v>86533.734650000013</v>
      </c>
      <c r="F11" s="44">
        <v>850</v>
      </c>
      <c r="G11" s="54">
        <v>38117.188000000002</v>
      </c>
      <c r="H11" s="44">
        <v>27</v>
      </c>
      <c r="I11" s="54">
        <v>617.01499999999999</v>
      </c>
      <c r="J11" s="44">
        <v>6537</v>
      </c>
      <c r="K11" s="54">
        <v>1083382.4739999999</v>
      </c>
      <c r="L11" s="44">
        <v>14853</v>
      </c>
      <c r="M11" s="58">
        <v>895656.03252999997</v>
      </c>
    </row>
    <row r="12" spans="1:13" ht="15" customHeight="1" x14ac:dyDescent="0.25">
      <c r="A12" s="40" t="s">
        <v>12</v>
      </c>
      <c r="B12" s="43">
        <f t="shared" si="0"/>
        <v>20258</v>
      </c>
      <c r="C12" s="51">
        <f t="shared" si="1"/>
        <v>1409409.5490999999</v>
      </c>
      <c r="D12" s="44">
        <v>866</v>
      </c>
      <c r="E12" s="54">
        <v>28056.916000000001</v>
      </c>
      <c r="F12" s="44">
        <v>405</v>
      </c>
      <c r="G12" s="54">
        <v>18844.448</v>
      </c>
      <c r="H12" s="44">
        <v>155</v>
      </c>
      <c r="I12" s="54">
        <v>3296.7289999999998</v>
      </c>
      <c r="J12" s="44">
        <v>5870</v>
      </c>
      <c r="K12" s="54">
        <v>604376.924</v>
      </c>
      <c r="L12" s="44">
        <v>12962</v>
      </c>
      <c r="M12" s="58">
        <v>754834.53210000007</v>
      </c>
    </row>
    <row r="13" spans="1:13" ht="15" customHeight="1" x14ac:dyDescent="0.25">
      <c r="A13" s="40" t="s">
        <v>13</v>
      </c>
      <c r="B13" s="43">
        <f t="shared" si="0"/>
        <v>12199</v>
      </c>
      <c r="C13" s="51">
        <f t="shared" si="1"/>
        <v>935651.826</v>
      </c>
      <c r="D13" s="44">
        <v>1385</v>
      </c>
      <c r="E13" s="54">
        <v>42503.510999999999</v>
      </c>
      <c r="F13" s="44">
        <v>537</v>
      </c>
      <c r="G13" s="54">
        <v>21227.065999999999</v>
      </c>
      <c r="H13" s="44">
        <v>14</v>
      </c>
      <c r="I13" s="54">
        <v>474.81799999999998</v>
      </c>
      <c r="J13" s="44">
        <v>3167</v>
      </c>
      <c r="K13" s="54">
        <v>430044.55699999997</v>
      </c>
      <c r="L13" s="44">
        <v>7096</v>
      </c>
      <c r="M13" s="58">
        <v>441401.87400000001</v>
      </c>
    </row>
    <row r="14" spans="1:13" ht="15" customHeight="1" x14ac:dyDescent="0.25">
      <c r="A14" s="40" t="s">
        <v>14</v>
      </c>
      <c r="B14" s="43">
        <f t="shared" si="0"/>
        <v>29196</v>
      </c>
      <c r="C14" s="51">
        <f t="shared" si="1"/>
        <v>2191292.4948</v>
      </c>
      <c r="D14" s="44">
        <v>4622</v>
      </c>
      <c r="E14" s="54">
        <v>214941.86986000001</v>
      </c>
      <c r="F14" s="44">
        <v>1469</v>
      </c>
      <c r="G14" s="54">
        <v>78221.625</v>
      </c>
      <c r="H14" s="44">
        <v>107</v>
      </c>
      <c r="I14" s="54">
        <v>3226.9459999999999</v>
      </c>
      <c r="J14" s="44">
        <v>7137</v>
      </c>
      <c r="K14" s="54">
        <v>911548.72699999996</v>
      </c>
      <c r="L14" s="44">
        <v>15861</v>
      </c>
      <c r="M14" s="58">
        <v>983353.32694000006</v>
      </c>
    </row>
    <row r="15" spans="1:13" ht="15" customHeight="1" x14ac:dyDescent="0.25">
      <c r="A15" s="40" t="s">
        <v>15</v>
      </c>
      <c r="B15" s="43">
        <f t="shared" si="0"/>
        <v>15648</v>
      </c>
      <c r="C15" s="51">
        <f t="shared" si="1"/>
        <v>1059872.8959999999</v>
      </c>
      <c r="D15" s="44">
        <v>980</v>
      </c>
      <c r="E15" s="54">
        <v>22286.524000000001</v>
      </c>
      <c r="F15" s="44">
        <v>501</v>
      </c>
      <c r="G15" s="54">
        <v>24091.563999999998</v>
      </c>
      <c r="H15" s="44">
        <v>27</v>
      </c>
      <c r="I15" s="54">
        <v>1082.5</v>
      </c>
      <c r="J15" s="44">
        <v>4179</v>
      </c>
      <c r="K15" s="54">
        <v>432804.55099999998</v>
      </c>
      <c r="L15" s="44">
        <v>9961</v>
      </c>
      <c r="M15" s="58">
        <v>579607.75699999998</v>
      </c>
    </row>
    <row r="16" spans="1:13" ht="15" customHeight="1" x14ac:dyDescent="0.25">
      <c r="A16" s="40" t="s">
        <v>16</v>
      </c>
      <c r="B16" s="43">
        <f t="shared" si="0"/>
        <v>14334</v>
      </c>
      <c r="C16" s="51">
        <f t="shared" si="1"/>
        <v>1055091.8089999999</v>
      </c>
      <c r="D16" s="44">
        <v>1379</v>
      </c>
      <c r="E16" s="54">
        <v>43828.161</v>
      </c>
      <c r="F16" s="44">
        <v>443</v>
      </c>
      <c r="G16" s="54">
        <v>20021.215</v>
      </c>
      <c r="H16" s="44">
        <v>102</v>
      </c>
      <c r="I16" s="54">
        <v>2085.7350000000001</v>
      </c>
      <c r="J16" s="44">
        <v>3782</v>
      </c>
      <c r="K16" s="54">
        <v>469332.516</v>
      </c>
      <c r="L16" s="44">
        <v>8628</v>
      </c>
      <c r="M16" s="58">
        <v>519824.18199999997</v>
      </c>
    </row>
    <row r="17" spans="1:13" ht="15" customHeight="1" x14ac:dyDescent="0.25">
      <c r="A17" s="40" t="s">
        <v>17</v>
      </c>
      <c r="B17" s="43">
        <f t="shared" si="0"/>
        <v>12847</v>
      </c>
      <c r="C17" s="51">
        <f t="shared" si="1"/>
        <v>1409632.83274</v>
      </c>
      <c r="D17" s="44">
        <v>799</v>
      </c>
      <c r="E17" s="54">
        <v>53158.637740000006</v>
      </c>
      <c r="F17" s="44">
        <v>469</v>
      </c>
      <c r="G17" s="54">
        <v>55906.286999999997</v>
      </c>
      <c r="H17" s="44">
        <v>44</v>
      </c>
      <c r="I17" s="54">
        <v>1109.6020000000001</v>
      </c>
      <c r="J17" s="44">
        <v>3658</v>
      </c>
      <c r="K17" s="54">
        <v>678637.46</v>
      </c>
      <c r="L17" s="44">
        <v>7877</v>
      </c>
      <c r="M17" s="58">
        <v>620820.84600000002</v>
      </c>
    </row>
    <row r="18" spans="1:13" ht="15" customHeight="1" x14ac:dyDescent="0.25">
      <c r="A18" s="40" t="s">
        <v>18</v>
      </c>
      <c r="B18" s="43">
        <f t="shared" si="0"/>
        <v>15963</v>
      </c>
      <c r="C18" s="51">
        <f t="shared" si="1"/>
        <v>1284166.9920000001</v>
      </c>
      <c r="D18" s="44">
        <v>1408</v>
      </c>
      <c r="E18" s="54">
        <v>48972.08</v>
      </c>
      <c r="F18" s="44">
        <v>762</v>
      </c>
      <c r="G18" s="54">
        <v>39537.964999999997</v>
      </c>
      <c r="H18" s="44">
        <v>129</v>
      </c>
      <c r="I18" s="54">
        <v>3417.4670000000001</v>
      </c>
      <c r="J18" s="44">
        <v>4629</v>
      </c>
      <c r="K18" s="54">
        <v>628486.27899999998</v>
      </c>
      <c r="L18" s="44">
        <v>9035</v>
      </c>
      <c r="M18" s="58">
        <v>563753.201</v>
      </c>
    </row>
    <row r="19" spans="1:13" ht="15" customHeight="1" x14ac:dyDescent="0.25">
      <c r="A19" s="40" t="s">
        <v>19</v>
      </c>
      <c r="B19" s="43">
        <f t="shared" si="0"/>
        <v>11128</v>
      </c>
      <c r="C19" s="51">
        <f t="shared" si="1"/>
        <v>770740.99200000009</v>
      </c>
      <c r="D19" s="44">
        <v>1378</v>
      </c>
      <c r="E19" s="54">
        <v>35753.843999999997</v>
      </c>
      <c r="F19" s="44">
        <v>310</v>
      </c>
      <c r="G19" s="54">
        <v>10950.424000000001</v>
      </c>
      <c r="H19" s="44">
        <v>67</v>
      </c>
      <c r="I19" s="54">
        <v>1510.252</v>
      </c>
      <c r="J19" s="44">
        <v>2792</v>
      </c>
      <c r="K19" s="54">
        <v>343579.03100000002</v>
      </c>
      <c r="L19" s="44">
        <v>6581</v>
      </c>
      <c r="M19" s="58">
        <v>378947.44099999999</v>
      </c>
    </row>
    <row r="20" spans="1:13" ht="15" customHeight="1" x14ac:dyDescent="0.25">
      <c r="A20" s="40" t="s">
        <v>20</v>
      </c>
      <c r="B20" s="43">
        <f t="shared" si="0"/>
        <v>39940</v>
      </c>
      <c r="C20" s="51">
        <f t="shared" si="1"/>
        <v>2818173.8820000002</v>
      </c>
      <c r="D20" s="44">
        <v>1648</v>
      </c>
      <c r="E20" s="54">
        <v>51153.874000000003</v>
      </c>
      <c r="F20" s="44">
        <v>311</v>
      </c>
      <c r="G20" s="54">
        <v>18457.362000000001</v>
      </c>
      <c r="H20" s="44">
        <v>22</v>
      </c>
      <c r="I20" s="54">
        <v>556.26400000000001</v>
      </c>
      <c r="J20" s="44">
        <v>11551</v>
      </c>
      <c r="K20" s="54">
        <v>1205062.0789999999</v>
      </c>
      <c r="L20" s="44">
        <v>26408</v>
      </c>
      <c r="M20" s="58">
        <v>1542944.3030000001</v>
      </c>
    </row>
    <row r="21" spans="1:13" ht="15" customHeight="1" x14ac:dyDescent="0.25">
      <c r="A21" s="40" t="s">
        <v>21</v>
      </c>
      <c r="B21" s="43">
        <f t="shared" si="0"/>
        <v>31687</v>
      </c>
      <c r="C21" s="51">
        <f t="shared" si="1"/>
        <v>5270659.7697400004</v>
      </c>
      <c r="D21" s="44">
        <v>1691</v>
      </c>
      <c r="E21" s="54">
        <v>100365.58801000001</v>
      </c>
      <c r="F21" s="44">
        <v>480</v>
      </c>
      <c r="G21" s="54">
        <v>36382.533000000003</v>
      </c>
      <c r="H21" s="44">
        <v>40</v>
      </c>
      <c r="I21" s="54">
        <v>1498.1279999999999</v>
      </c>
      <c r="J21" s="44">
        <v>9648</v>
      </c>
      <c r="K21" s="54">
        <v>3183318.99</v>
      </c>
      <c r="L21" s="44">
        <v>19828</v>
      </c>
      <c r="M21" s="58">
        <v>1949094.53073</v>
      </c>
    </row>
    <row r="22" spans="1:13" ht="15" customHeight="1" thickBot="1" x14ac:dyDescent="0.3">
      <c r="A22" s="41" t="s">
        <v>22</v>
      </c>
      <c r="B22" s="43">
        <f t="shared" si="0"/>
        <v>18766</v>
      </c>
      <c r="C22" s="51">
        <f t="shared" si="1"/>
        <v>2716379.966</v>
      </c>
      <c r="D22" s="45">
        <v>1020</v>
      </c>
      <c r="E22" s="55">
        <v>50281.983999999997</v>
      </c>
      <c r="F22" s="45">
        <v>377</v>
      </c>
      <c r="G22" s="55">
        <v>29723.415000000001</v>
      </c>
      <c r="H22" s="45">
        <v>190</v>
      </c>
      <c r="I22" s="55">
        <v>6632.8360000000002</v>
      </c>
      <c r="J22" s="45">
        <v>5880</v>
      </c>
      <c r="K22" s="55">
        <v>1599108.727</v>
      </c>
      <c r="L22" s="45">
        <v>11299</v>
      </c>
      <c r="M22" s="59">
        <v>1030633.004</v>
      </c>
    </row>
    <row r="23" spans="1:13" s="11" customFormat="1" ht="15" customHeight="1" thickBot="1" x14ac:dyDescent="0.25">
      <c r="A23" s="42" t="s">
        <v>23</v>
      </c>
      <c r="B23" s="46">
        <f>SUM(B7:B22)</f>
        <v>321531</v>
      </c>
      <c r="C23" s="52">
        <f t="shared" ref="C23:M23" si="2">SUM(C7:C22)</f>
        <v>29472105.026749998</v>
      </c>
      <c r="D23" s="46">
        <f t="shared" si="2"/>
        <v>24147</v>
      </c>
      <c r="E23" s="56">
        <f t="shared" si="2"/>
        <v>926724.24257999985</v>
      </c>
      <c r="F23" s="46">
        <f t="shared" si="2"/>
        <v>8587</v>
      </c>
      <c r="G23" s="56">
        <f t="shared" si="2"/>
        <v>486903.10573000001</v>
      </c>
      <c r="H23" s="46">
        <f t="shared" si="2"/>
        <v>1712</v>
      </c>
      <c r="I23" s="56">
        <f t="shared" si="2"/>
        <v>49206.827139999994</v>
      </c>
      <c r="J23" s="46">
        <f t="shared" si="2"/>
        <v>89323</v>
      </c>
      <c r="K23" s="56">
        <f t="shared" si="2"/>
        <v>14660131.448999999</v>
      </c>
      <c r="L23" s="46">
        <f t="shared" si="2"/>
        <v>197762</v>
      </c>
      <c r="M23" s="60">
        <f t="shared" si="2"/>
        <v>13349139.4023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81" t="s">
        <v>26</v>
      </c>
      <c r="B26" s="82"/>
      <c r="C26" s="82"/>
      <c r="D26" s="82"/>
      <c r="E26" s="82"/>
      <c r="F26" s="82"/>
      <c r="G26" s="82"/>
      <c r="H26" s="82"/>
      <c r="I26" s="82"/>
      <c r="J26" s="15"/>
      <c r="K26" s="16"/>
      <c r="L26" s="15"/>
      <c r="M26" s="16"/>
    </row>
    <row r="27" spans="1:13" x14ac:dyDescent="0.2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27" customFormat="1" ht="15.75" x14ac:dyDescent="0.25">
      <c r="A32" s="31"/>
      <c r="B32" s="87"/>
      <c r="C32" s="87"/>
      <c r="D32" s="50"/>
    </row>
    <row r="33" spans="1:11" ht="15.75" x14ac:dyDescent="0.25">
      <c r="A33" s="22"/>
      <c r="B33" s="80"/>
      <c r="C33" s="80"/>
      <c r="D33" s="8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80"/>
      <c r="C35" s="80"/>
      <c r="D35" s="8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tabSelected="1" zoomScaleNormal="100" workbookViewId="0">
      <selection activeCell="C32" sqref="C32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70" t="s">
        <v>34</v>
      </c>
      <c r="C3" s="7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83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84"/>
      <c r="C5" s="96"/>
      <c r="D5" s="97" t="s">
        <v>43</v>
      </c>
      <c r="E5" s="65" t="s">
        <v>44</v>
      </c>
      <c r="F5" s="98" t="s">
        <v>43</v>
      </c>
      <c r="G5" s="65" t="s">
        <v>44</v>
      </c>
      <c r="H5" s="98" t="s">
        <v>43</v>
      </c>
      <c r="I5" s="65" t="s">
        <v>44</v>
      </c>
      <c r="J5" s="98" t="s">
        <v>43</v>
      </c>
      <c r="K5" s="65" t="s">
        <v>44</v>
      </c>
      <c r="L5" s="98" t="s">
        <v>43</v>
      </c>
      <c r="M5" s="65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13007</v>
      </c>
      <c r="C7" s="100">
        <f>E7+G7+I7+K7+M7</f>
        <v>948783.80599999998</v>
      </c>
      <c r="D7" s="43">
        <v>1138</v>
      </c>
      <c r="E7" s="101">
        <v>30519.707999999999</v>
      </c>
      <c r="F7" s="43">
        <v>382</v>
      </c>
      <c r="G7" s="101">
        <v>17563.451000000001</v>
      </c>
      <c r="H7" s="43">
        <v>6</v>
      </c>
      <c r="I7" s="101">
        <v>79.790999999999997</v>
      </c>
      <c r="J7" s="43">
        <v>3465</v>
      </c>
      <c r="K7" s="101">
        <v>423541.37699999998</v>
      </c>
      <c r="L7" s="43">
        <v>8016</v>
      </c>
      <c r="M7" s="102">
        <v>477079.47899999999</v>
      </c>
    </row>
    <row r="8" spans="1:13" ht="15" customHeight="1" x14ac:dyDescent="0.25">
      <c r="A8" s="103" t="s">
        <v>46</v>
      </c>
      <c r="B8" s="43">
        <f t="shared" ref="B8:C22" si="0">D8+F8+H8+J8+L8</f>
        <v>16074</v>
      </c>
      <c r="C8" s="100">
        <f t="shared" si="0"/>
        <v>1377895.3473199999</v>
      </c>
      <c r="D8" s="44">
        <v>1036</v>
      </c>
      <c r="E8" s="104">
        <v>39134.419179999997</v>
      </c>
      <c r="F8" s="44">
        <v>443</v>
      </c>
      <c r="G8" s="104">
        <v>26382.772000000001</v>
      </c>
      <c r="H8" s="44">
        <v>42</v>
      </c>
      <c r="I8" s="104">
        <v>661.36014</v>
      </c>
      <c r="J8" s="44">
        <v>4571</v>
      </c>
      <c r="K8" s="104">
        <v>662010.93299999996</v>
      </c>
      <c r="L8" s="44">
        <v>9982</v>
      </c>
      <c r="M8" s="105">
        <v>649705.86300000001</v>
      </c>
    </row>
    <row r="9" spans="1:13" ht="15" customHeight="1" x14ac:dyDescent="0.25">
      <c r="A9" s="103" t="s">
        <v>47</v>
      </c>
      <c r="B9" s="43">
        <f t="shared" si="0"/>
        <v>29186</v>
      </c>
      <c r="C9" s="100">
        <f t="shared" si="0"/>
        <v>2438713.48049</v>
      </c>
      <c r="D9" s="44">
        <v>1271</v>
      </c>
      <c r="E9" s="104">
        <v>38612.691760000002</v>
      </c>
      <c r="F9" s="44">
        <v>375</v>
      </c>
      <c r="G9" s="104">
        <v>17303.665730000001</v>
      </c>
      <c r="H9" s="44">
        <v>14</v>
      </c>
      <c r="I9" s="104">
        <v>250.59299999999999</v>
      </c>
      <c r="J9" s="44">
        <v>8204</v>
      </c>
      <c r="K9" s="104">
        <v>1172288.922</v>
      </c>
      <c r="L9" s="44">
        <v>19322</v>
      </c>
      <c r="M9" s="105">
        <v>1210257.608</v>
      </c>
    </row>
    <row r="10" spans="1:13" ht="15" customHeight="1" x14ac:dyDescent="0.25">
      <c r="A10" s="103" t="s">
        <v>48</v>
      </c>
      <c r="B10" s="43">
        <f t="shared" si="0"/>
        <v>16292</v>
      </c>
      <c r="C10" s="100">
        <f t="shared" si="0"/>
        <v>1681332.9393799999</v>
      </c>
      <c r="D10" s="44">
        <v>787</v>
      </c>
      <c r="E10" s="104">
        <v>40620.699380000005</v>
      </c>
      <c r="F10" s="44">
        <v>473</v>
      </c>
      <c r="G10" s="104">
        <v>34172.125</v>
      </c>
      <c r="H10" s="44">
        <v>726</v>
      </c>
      <c r="I10" s="104">
        <v>22706.791000000001</v>
      </c>
      <c r="J10" s="44">
        <v>4253</v>
      </c>
      <c r="K10" s="104">
        <v>832607.902</v>
      </c>
      <c r="L10" s="44">
        <v>10053</v>
      </c>
      <c r="M10" s="105">
        <v>751225.42200000002</v>
      </c>
    </row>
    <row r="11" spans="1:13" ht="15" customHeight="1" x14ac:dyDescent="0.25">
      <c r="A11" s="103" t="s">
        <v>49</v>
      </c>
      <c r="B11" s="43">
        <f t="shared" si="0"/>
        <v>25006</v>
      </c>
      <c r="C11" s="100">
        <f t="shared" si="0"/>
        <v>2104306.4441799996</v>
      </c>
      <c r="D11" s="44">
        <v>2739</v>
      </c>
      <c r="E11" s="104">
        <v>86533.734650000013</v>
      </c>
      <c r="F11" s="44">
        <v>850</v>
      </c>
      <c r="G11" s="104">
        <v>38117.188000000002</v>
      </c>
      <c r="H11" s="44">
        <v>27</v>
      </c>
      <c r="I11" s="104">
        <v>617.01499999999999</v>
      </c>
      <c r="J11" s="44">
        <v>6537</v>
      </c>
      <c r="K11" s="104">
        <v>1083382.4739999999</v>
      </c>
      <c r="L11" s="44">
        <v>14853</v>
      </c>
      <c r="M11" s="105">
        <v>895656.03252999997</v>
      </c>
    </row>
    <row r="12" spans="1:13" ht="15" customHeight="1" x14ac:dyDescent="0.25">
      <c r="A12" s="103" t="s">
        <v>50</v>
      </c>
      <c r="B12" s="43">
        <f t="shared" si="0"/>
        <v>20258</v>
      </c>
      <c r="C12" s="100">
        <f t="shared" si="0"/>
        <v>1409409.5490999999</v>
      </c>
      <c r="D12" s="44">
        <v>866</v>
      </c>
      <c r="E12" s="104">
        <v>28056.916000000001</v>
      </c>
      <c r="F12" s="44">
        <v>405</v>
      </c>
      <c r="G12" s="104">
        <v>18844.448</v>
      </c>
      <c r="H12" s="44">
        <v>155</v>
      </c>
      <c r="I12" s="104">
        <v>3296.7289999999998</v>
      </c>
      <c r="J12" s="44">
        <v>5870</v>
      </c>
      <c r="K12" s="104">
        <v>604376.924</v>
      </c>
      <c r="L12" s="44">
        <v>12962</v>
      </c>
      <c r="M12" s="105">
        <v>754834.53210000007</v>
      </c>
    </row>
    <row r="13" spans="1:13" ht="15" customHeight="1" x14ac:dyDescent="0.25">
      <c r="A13" s="103" t="s">
        <v>51</v>
      </c>
      <c r="B13" s="43">
        <f t="shared" si="0"/>
        <v>12199</v>
      </c>
      <c r="C13" s="100">
        <f t="shared" si="0"/>
        <v>935651.826</v>
      </c>
      <c r="D13" s="44">
        <v>1385</v>
      </c>
      <c r="E13" s="104">
        <v>42503.510999999999</v>
      </c>
      <c r="F13" s="44">
        <v>537</v>
      </c>
      <c r="G13" s="104">
        <v>21227.065999999999</v>
      </c>
      <c r="H13" s="44">
        <v>14</v>
      </c>
      <c r="I13" s="104">
        <v>474.81799999999998</v>
      </c>
      <c r="J13" s="44">
        <v>3167</v>
      </c>
      <c r="K13" s="104">
        <v>430044.55699999997</v>
      </c>
      <c r="L13" s="44">
        <v>7096</v>
      </c>
      <c r="M13" s="105">
        <v>441401.87400000001</v>
      </c>
    </row>
    <row r="14" spans="1:13" ht="15" customHeight="1" x14ac:dyDescent="0.25">
      <c r="A14" s="103" t="s">
        <v>52</v>
      </c>
      <c r="B14" s="43">
        <f t="shared" si="0"/>
        <v>29196</v>
      </c>
      <c r="C14" s="100">
        <f t="shared" si="0"/>
        <v>2191292.4948</v>
      </c>
      <c r="D14" s="44">
        <v>4622</v>
      </c>
      <c r="E14" s="104">
        <v>214941.86986000001</v>
      </c>
      <c r="F14" s="44">
        <v>1469</v>
      </c>
      <c r="G14" s="104">
        <v>78221.625</v>
      </c>
      <c r="H14" s="44">
        <v>107</v>
      </c>
      <c r="I14" s="104">
        <v>3226.9459999999999</v>
      </c>
      <c r="J14" s="44">
        <v>7137</v>
      </c>
      <c r="K14" s="104">
        <v>911548.72699999996</v>
      </c>
      <c r="L14" s="44">
        <v>15861</v>
      </c>
      <c r="M14" s="105">
        <v>983353.32694000006</v>
      </c>
    </row>
    <row r="15" spans="1:13" ht="15" customHeight="1" x14ac:dyDescent="0.25">
      <c r="A15" s="103" t="s">
        <v>53</v>
      </c>
      <c r="B15" s="43">
        <f t="shared" si="0"/>
        <v>15648</v>
      </c>
      <c r="C15" s="100">
        <f t="shared" si="0"/>
        <v>1059872.8959999999</v>
      </c>
      <c r="D15" s="44">
        <v>980</v>
      </c>
      <c r="E15" s="104">
        <v>22286.524000000001</v>
      </c>
      <c r="F15" s="44">
        <v>501</v>
      </c>
      <c r="G15" s="104">
        <v>24091.563999999998</v>
      </c>
      <c r="H15" s="44">
        <v>27</v>
      </c>
      <c r="I15" s="104">
        <v>1082.5</v>
      </c>
      <c r="J15" s="44">
        <v>4179</v>
      </c>
      <c r="K15" s="104">
        <v>432804.55099999998</v>
      </c>
      <c r="L15" s="44">
        <v>9961</v>
      </c>
      <c r="M15" s="105">
        <v>579607.75699999998</v>
      </c>
    </row>
    <row r="16" spans="1:13" ht="15" customHeight="1" x14ac:dyDescent="0.25">
      <c r="A16" s="103" t="s">
        <v>54</v>
      </c>
      <c r="B16" s="43">
        <f t="shared" si="0"/>
        <v>14334</v>
      </c>
      <c r="C16" s="100">
        <f t="shared" si="0"/>
        <v>1055091.8089999999</v>
      </c>
      <c r="D16" s="44">
        <v>1379</v>
      </c>
      <c r="E16" s="104">
        <v>43828.161</v>
      </c>
      <c r="F16" s="44">
        <v>443</v>
      </c>
      <c r="G16" s="104">
        <v>20021.215</v>
      </c>
      <c r="H16" s="44">
        <v>102</v>
      </c>
      <c r="I16" s="104">
        <v>2085.7350000000001</v>
      </c>
      <c r="J16" s="44">
        <v>3782</v>
      </c>
      <c r="K16" s="104">
        <v>469332.516</v>
      </c>
      <c r="L16" s="44">
        <v>8628</v>
      </c>
      <c r="M16" s="105">
        <v>519824.18199999997</v>
      </c>
    </row>
    <row r="17" spans="1:13" ht="15" customHeight="1" x14ac:dyDescent="0.25">
      <c r="A17" s="103" t="s">
        <v>55</v>
      </c>
      <c r="B17" s="43">
        <f t="shared" si="0"/>
        <v>12847</v>
      </c>
      <c r="C17" s="100">
        <f t="shared" si="0"/>
        <v>1409632.83274</v>
      </c>
      <c r="D17" s="44">
        <v>799</v>
      </c>
      <c r="E17" s="104">
        <v>53158.637740000006</v>
      </c>
      <c r="F17" s="44">
        <v>469</v>
      </c>
      <c r="G17" s="104">
        <v>55906.286999999997</v>
      </c>
      <c r="H17" s="44">
        <v>44</v>
      </c>
      <c r="I17" s="104">
        <v>1109.6020000000001</v>
      </c>
      <c r="J17" s="44">
        <v>3658</v>
      </c>
      <c r="K17" s="104">
        <v>678637.46</v>
      </c>
      <c r="L17" s="44">
        <v>7877</v>
      </c>
      <c r="M17" s="105">
        <v>620820.84600000002</v>
      </c>
    </row>
    <row r="18" spans="1:13" ht="15" customHeight="1" x14ac:dyDescent="0.25">
      <c r="A18" s="103" t="s">
        <v>56</v>
      </c>
      <c r="B18" s="43">
        <f t="shared" si="0"/>
        <v>15963</v>
      </c>
      <c r="C18" s="100">
        <f t="shared" si="0"/>
        <v>1284166.9920000001</v>
      </c>
      <c r="D18" s="44">
        <v>1408</v>
      </c>
      <c r="E18" s="104">
        <v>48972.08</v>
      </c>
      <c r="F18" s="44">
        <v>762</v>
      </c>
      <c r="G18" s="104">
        <v>39537.964999999997</v>
      </c>
      <c r="H18" s="44">
        <v>129</v>
      </c>
      <c r="I18" s="104">
        <v>3417.4670000000001</v>
      </c>
      <c r="J18" s="44">
        <v>4629</v>
      </c>
      <c r="K18" s="104">
        <v>628486.27899999998</v>
      </c>
      <c r="L18" s="44">
        <v>9035</v>
      </c>
      <c r="M18" s="105">
        <v>563753.201</v>
      </c>
    </row>
    <row r="19" spans="1:13" ht="15" customHeight="1" x14ac:dyDescent="0.25">
      <c r="A19" s="103" t="s">
        <v>57</v>
      </c>
      <c r="B19" s="43">
        <f t="shared" si="0"/>
        <v>11128</v>
      </c>
      <c r="C19" s="100">
        <f t="shared" si="0"/>
        <v>770740.99200000009</v>
      </c>
      <c r="D19" s="44">
        <v>1378</v>
      </c>
      <c r="E19" s="104">
        <v>35753.843999999997</v>
      </c>
      <c r="F19" s="44">
        <v>310</v>
      </c>
      <c r="G19" s="104">
        <v>10950.424000000001</v>
      </c>
      <c r="H19" s="44">
        <v>67</v>
      </c>
      <c r="I19" s="104">
        <v>1510.252</v>
      </c>
      <c r="J19" s="44">
        <v>2792</v>
      </c>
      <c r="K19" s="104">
        <v>343579.03100000002</v>
      </c>
      <c r="L19" s="44">
        <v>6581</v>
      </c>
      <c r="M19" s="105">
        <v>378947.44099999999</v>
      </c>
    </row>
    <row r="20" spans="1:13" ht="15" customHeight="1" x14ac:dyDescent="0.25">
      <c r="A20" s="103" t="s">
        <v>58</v>
      </c>
      <c r="B20" s="43">
        <f t="shared" si="0"/>
        <v>39940</v>
      </c>
      <c r="C20" s="100">
        <f t="shared" si="0"/>
        <v>2818173.8820000002</v>
      </c>
      <c r="D20" s="44">
        <v>1648</v>
      </c>
      <c r="E20" s="104">
        <v>51153.874000000003</v>
      </c>
      <c r="F20" s="44">
        <v>311</v>
      </c>
      <c r="G20" s="104">
        <v>18457.362000000001</v>
      </c>
      <c r="H20" s="44">
        <v>22</v>
      </c>
      <c r="I20" s="104">
        <v>556.26400000000001</v>
      </c>
      <c r="J20" s="44">
        <v>11551</v>
      </c>
      <c r="K20" s="104">
        <v>1205062.0789999999</v>
      </c>
      <c r="L20" s="44">
        <v>26408</v>
      </c>
      <c r="M20" s="105">
        <v>1542944.3030000001</v>
      </c>
    </row>
    <row r="21" spans="1:13" ht="15" customHeight="1" x14ac:dyDescent="0.25">
      <c r="A21" s="103" t="s">
        <v>59</v>
      </c>
      <c r="B21" s="43">
        <f t="shared" si="0"/>
        <v>31687</v>
      </c>
      <c r="C21" s="100">
        <f t="shared" si="0"/>
        <v>5270659.7697400004</v>
      </c>
      <c r="D21" s="44">
        <v>1691</v>
      </c>
      <c r="E21" s="104">
        <v>100365.58801000001</v>
      </c>
      <c r="F21" s="44">
        <v>480</v>
      </c>
      <c r="G21" s="104">
        <v>36382.533000000003</v>
      </c>
      <c r="H21" s="44">
        <v>40</v>
      </c>
      <c r="I21" s="104">
        <v>1498.1279999999999</v>
      </c>
      <c r="J21" s="44">
        <v>9648</v>
      </c>
      <c r="K21" s="104">
        <v>3183318.99</v>
      </c>
      <c r="L21" s="44">
        <v>19828</v>
      </c>
      <c r="M21" s="105">
        <v>1949094.53073</v>
      </c>
    </row>
    <row r="22" spans="1:13" ht="15" customHeight="1" thickBot="1" x14ac:dyDescent="0.3">
      <c r="A22" s="106" t="s">
        <v>60</v>
      </c>
      <c r="B22" s="43">
        <f t="shared" si="0"/>
        <v>18766</v>
      </c>
      <c r="C22" s="100">
        <f t="shared" si="0"/>
        <v>2716379.966</v>
      </c>
      <c r="D22" s="45">
        <v>1020</v>
      </c>
      <c r="E22" s="107">
        <v>50281.983999999997</v>
      </c>
      <c r="F22" s="45">
        <v>377</v>
      </c>
      <c r="G22" s="107">
        <v>29723.415000000001</v>
      </c>
      <c r="H22" s="45">
        <v>190</v>
      </c>
      <c r="I22" s="107">
        <v>6632.8360000000002</v>
      </c>
      <c r="J22" s="45">
        <v>5880</v>
      </c>
      <c r="K22" s="107">
        <v>1599108.727</v>
      </c>
      <c r="L22" s="45">
        <v>11299</v>
      </c>
      <c r="M22" s="108">
        <v>1030633.004</v>
      </c>
    </row>
    <row r="23" spans="1:13" s="11" customFormat="1" ht="15" customHeight="1" thickBot="1" x14ac:dyDescent="0.25">
      <c r="A23" s="109" t="s">
        <v>61</v>
      </c>
      <c r="B23" s="46">
        <f>SUM(B7:B22)</f>
        <v>321531</v>
      </c>
      <c r="C23" s="110">
        <f>SUM(C7:C22)</f>
        <v>29472105.026749998</v>
      </c>
      <c r="D23" s="46">
        <f t="shared" ref="D23:M23" si="1">SUM(D7:D22)</f>
        <v>24147</v>
      </c>
      <c r="E23" s="111">
        <f t="shared" si="1"/>
        <v>926724.24257999985</v>
      </c>
      <c r="F23" s="46">
        <f t="shared" si="1"/>
        <v>8587</v>
      </c>
      <c r="G23" s="112">
        <f t="shared" si="1"/>
        <v>486903.10573000001</v>
      </c>
      <c r="H23" s="46">
        <f t="shared" si="1"/>
        <v>1712</v>
      </c>
      <c r="I23" s="112">
        <f t="shared" si="1"/>
        <v>49206.827139999994</v>
      </c>
      <c r="J23" s="46">
        <f t="shared" si="1"/>
        <v>89323</v>
      </c>
      <c r="K23" s="112">
        <f t="shared" si="1"/>
        <v>14660131.448999999</v>
      </c>
      <c r="L23" s="46">
        <f t="shared" si="1"/>
        <v>197762</v>
      </c>
      <c r="M23" s="110">
        <f t="shared" si="1"/>
        <v>13349139.4023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3"/>
      <c r="G25" s="63"/>
      <c r="H25" s="63"/>
      <c r="I25" s="63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4"/>
      <c r="G26" s="64"/>
      <c r="H26" s="64"/>
      <c r="I26" s="64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87"/>
      <c r="C30" s="87"/>
      <c r="D30" s="50"/>
    </row>
    <row r="31" spans="1:13" ht="15.75" x14ac:dyDescent="0.25">
      <c r="A31" s="22"/>
      <c r="B31" s="80"/>
      <c r="C31" s="80"/>
      <c r="D31" s="80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80"/>
      <c r="C33" s="80"/>
      <c r="D33" s="8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2018-05-14T04:14:04Z</dcterms:modified>
</cp:coreProperties>
</file>