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<sst xmlns="http://schemas.openxmlformats.org/spreadsheetml/2006/main" count="135" uniqueCount="103">
  <si>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</si>
  <si>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</si>
  <si>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</si>
  <si>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</si>
  <si>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</si>
  <si>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</si>
  <si>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</si>
  <si>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</si>
  <si>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</si>
  <si>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</si>
  <si>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</si>
  <si>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</si>
  <si>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</si>
  <si>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</si>
  <si>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</si>
  <si>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</si>
  <si>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</si>
  <si>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</si>
  <si>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</si>
  <si>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</si>
  <si>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</si>
  <si>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</si>
  <si>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</si>
  <si>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</si>
  <si>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</si>
  <si>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</si>
  <si>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</si>
  <si>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</si>
  <si>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</si>
  <si>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</si>
  <si>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</si>
  <si>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</si>
  <si>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</si>
  <si>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</si>
  <si>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</si>
  <si>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</si>
  <si>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</si>
  <si>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</si>
  <si>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</si>
  <si>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</si>
  <si>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</si>
  <si>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</si>
  <si>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</si>
  <si>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</si>
  <si>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</si>
  <si>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</si>
  <si>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</si>
  <si>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</si>
  <si>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</si>
  <si>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</si>
  <si>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</si>
  <si>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</si>
  <si>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</si>
  <si>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</si>
  <si>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</si>
  <si>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</si>
  <si>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</si>
  <si>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</si>
  <si>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</si>
  <si>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</si>
  <si>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</si>
  <si>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</si>
  <si>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</si>
  <si>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</si>
  <si>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</si>
  <si>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</si>
  <si>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</si>
  <si>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</si>
  <si>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</si>
  <si>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</si>
  <si>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</si>
  <si>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</si>
  <si>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</si>
  <si>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</si>
  <si>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</si>
  <si>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</si>
  <si>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</si>
  <si>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</si>
  <si>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</si>
  <si>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</si>
  <si>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</si>
  <si>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</si>
  <si>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</si>
  <si>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</si>
  <si>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</si>
  <si>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</si>
  <si>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</si>
  <si>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</si>
  <si>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</si>
  <si>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</si>
  <si>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</si>
  <si>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</si>
  <si>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</si>
  <si>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</si>
  <si>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</si>
  <si>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</si>
  <si>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</si>
  <si>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</si>
  <si>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</si>
  <si>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</si>
  <si>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апрель 2021 года                                                                                                                             </t>
  </si>
  <si>
    <t xml:space="preserve"> "Мемлекеттік әлеуметтік сақтандыру қоры" АҚ-тан 2021 жылғы сәуір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</si>
  <si>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April  2021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</si>
</sst>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0" fontId="59" fillId="0" borderId="51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B1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9" t="s">
        <v>90</v>
      </c>
      <c r="K1" s="109"/>
      <c r="L1" s="109"/>
      <c r="M1" s="10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3" ht="24" customHeight="1" thickBot="1">
      <c r="A3" s="111" t="s">
        <v>100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2.5" customHeight="1" thickBot="1">
      <c r="A4" s="112" t="s">
        <v>0</v>
      </c>
      <c r="B4" s="115" t="s">
        <v>1</v>
      </c>
      <c r="C4" s="116"/>
      <c r="D4" s="117" t="s">
        <v>2</v>
      </c>
      <c r="E4" s="118"/>
      <c r="F4" s="118"/>
      <c r="G4" s="118"/>
      <c r="H4" s="118"/>
      <c r="I4" s="118"/>
      <c r="J4" s="118"/>
      <c r="K4" s="118"/>
      <c r="L4" s="118"/>
      <c r="M4" s="119"/>
    </row>
    <row r="5" spans="1:13" ht="57" customHeight="1">
      <c r="A5" s="113"/>
      <c r="B5" s="107" t="s">
        <v>3</v>
      </c>
      <c r="C5" s="100" t="s">
        <v>30</v>
      </c>
      <c r="D5" s="104" t="s">
        <v>4</v>
      </c>
      <c r="E5" s="105"/>
      <c r="F5" s="104" t="s">
        <v>5</v>
      </c>
      <c r="G5" s="105"/>
      <c r="H5" s="104" t="s">
        <v>6</v>
      </c>
      <c r="I5" s="105"/>
      <c r="J5" s="104" t="s">
        <v>28</v>
      </c>
      <c r="K5" s="105"/>
      <c r="L5" s="104" t="s">
        <v>29</v>
      </c>
      <c r="M5" s="121"/>
    </row>
    <row r="6" spans="1:13" ht="42.75" customHeight="1" thickBot="1">
      <c r="A6" s="114"/>
      <c r="B6" s="108"/>
      <c r="C6" s="10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17283</v>
      </c>
      <c r="C8" s="20">
        <f>E8+G8+I8+K8+M8</f>
        <v>809373.22</v>
      </c>
      <c r="D8" s="19">
        <v>3453</v>
      </c>
      <c r="E8" s="21">
        <v>82677.466</v>
      </c>
      <c r="F8" s="19">
        <v>2616</v>
      </c>
      <c r="G8" s="21">
        <v>60146.109</v>
      </c>
      <c r="H8" s="19">
        <v>666</v>
      </c>
      <c r="I8" s="21">
        <v>24298.005</v>
      </c>
      <c r="J8" s="19">
        <v>715</v>
      </c>
      <c r="K8" s="21">
        <v>301629.914</v>
      </c>
      <c r="L8" s="19">
        <v>9833</v>
      </c>
      <c r="M8" s="22">
        <v>340621.726</v>
      </c>
    </row>
    <row r="9" spans="1:13" ht="15" customHeight="1">
      <c r="A9" s="23" t="s">
        <v>9</v>
      </c>
      <c r="B9" s="19">
        <f aca="true" t="shared" si="0" ref="B9:B24">D9+F9+H9+J9+L9</f>
        <v>26730</v>
      </c>
      <c r="C9" s="20">
        <f aca="true" t="shared" si="1" ref="C9:C24">E9+G9+I9+K9+M9</f>
        <v>1416911.991</v>
      </c>
      <c r="D9" s="24">
        <v>3678</v>
      </c>
      <c r="E9" s="25">
        <v>91890.771</v>
      </c>
      <c r="F9" s="24">
        <v>3161</v>
      </c>
      <c r="G9" s="25">
        <v>89084.89</v>
      </c>
      <c r="H9" s="24">
        <v>1482</v>
      </c>
      <c r="I9" s="25">
        <v>76023.082</v>
      </c>
      <c r="J9" s="24">
        <v>1316</v>
      </c>
      <c r="K9" s="25">
        <v>572206.204</v>
      </c>
      <c r="L9" s="24">
        <v>17093</v>
      </c>
      <c r="M9" s="26">
        <v>587707.044</v>
      </c>
    </row>
    <row r="10" spans="1:13" ht="15" customHeight="1">
      <c r="A10" s="23" t="s">
        <v>10</v>
      </c>
      <c r="B10" s="19">
        <f t="shared" si="0"/>
        <v>57043</v>
      </c>
      <c r="C10" s="20">
        <f t="shared" si="1"/>
        <v>2838106.618</v>
      </c>
      <c r="D10" s="24">
        <v>4811</v>
      </c>
      <c r="E10" s="25">
        <v>113645.223</v>
      </c>
      <c r="F10" s="24">
        <v>4682</v>
      </c>
      <c r="G10" s="25">
        <v>110990.604</v>
      </c>
      <c r="H10" s="24">
        <v>2979</v>
      </c>
      <c r="I10" s="25">
        <v>93316.081</v>
      </c>
      <c r="J10" s="24">
        <v>2563</v>
      </c>
      <c r="K10" s="25">
        <v>1099909.662</v>
      </c>
      <c r="L10" s="24">
        <v>42008</v>
      </c>
      <c r="M10" s="26">
        <v>1420245.048</v>
      </c>
    </row>
    <row r="11" spans="1:13" ht="15" customHeight="1">
      <c r="A11" s="23" t="s">
        <v>11</v>
      </c>
      <c r="B11" s="19">
        <f t="shared" si="0"/>
        <v>23745</v>
      </c>
      <c r="C11" s="20">
        <f t="shared" si="1"/>
        <v>1571312.083</v>
      </c>
      <c r="D11" s="24">
        <v>3215</v>
      </c>
      <c r="E11" s="25">
        <v>112921.145</v>
      </c>
      <c r="F11" s="24">
        <v>2691</v>
      </c>
      <c r="G11" s="25">
        <v>108714.551</v>
      </c>
      <c r="H11" s="24">
        <v>3646</v>
      </c>
      <c r="I11" s="25">
        <v>238865.938</v>
      </c>
      <c r="J11" s="24">
        <v>1182</v>
      </c>
      <c r="K11" s="25">
        <v>571860.889</v>
      </c>
      <c r="L11" s="24">
        <v>13011</v>
      </c>
      <c r="M11" s="26">
        <v>538949.56</v>
      </c>
    </row>
    <row r="12" spans="1:15" ht="15" customHeight="1">
      <c r="A12" s="23" t="s">
        <v>12</v>
      </c>
      <c r="B12" s="19">
        <f t="shared" si="0"/>
        <v>30785</v>
      </c>
      <c r="C12" s="20">
        <f t="shared" si="1"/>
        <v>2063870.269</v>
      </c>
      <c r="D12" s="24">
        <v>4993</v>
      </c>
      <c r="E12" s="25">
        <v>116935.984</v>
      </c>
      <c r="F12" s="24">
        <v>4455</v>
      </c>
      <c r="G12" s="25">
        <v>102234.868</v>
      </c>
      <c r="H12" s="24">
        <v>1569</v>
      </c>
      <c r="I12" s="25">
        <v>78804.878</v>
      </c>
      <c r="J12" s="24">
        <v>1672</v>
      </c>
      <c r="K12" s="25">
        <v>1111533.722</v>
      </c>
      <c r="L12" s="24">
        <v>18096</v>
      </c>
      <c r="M12" s="26">
        <v>654360.817</v>
      </c>
      <c r="O12" s="2" t="s">
        <v>33</v>
      </c>
    </row>
    <row r="13" spans="1:13" ht="15" customHeight="1">
      <c r="A13" s="23" t="s">
        <v>13</v>
      </c>
      <c r="B13" s="19">
        <f t="shared" si="0"/>
        <v>32121</v>
      </c>
      <c r="C13" s="20">
        <f t="shared" si="1"/>
        <v>1564597.163</v>
      </c>
      <c r="D13" s="24">
        <v>4242</v>
      </c>
      <c r="E13" s="25">
        <v>87697.162</v>
      </c>
      <c r="F13" s="24">
        <v>2287</v>
      </c>
      <c r="G13" s="25">
        <v>64005.629</v>
      </c>
      <c r="H13" s="24">
        <v>1100</v>
      </c>
      <c r="I13" s="25">
        <v>47680.579</v>
      </c>
      <c r="J13" s="24">
        <v>1363</v>
      </c>
      <c r="K13" s="25">
        <v>596407.794</v>
      </c>
      <c r="L13" s="24">
        <v>23129</v>
      </c>
      <c r="M13" s="26">
        <v>768805.999</v>
      </c>
    </row>
    <row r="14" spans="1:13" ht="15" customHeight="1">
      <c r="A14" s="23" t="s">
        <v>14</v>
      </c>
      <c r="B14" s="19">
        <f t="shared" si="0"/>
        <v>18980</v>
      </c>
      <c r="C14" s="20">
        <f t="shared" si="1"/>
        <v>1027725.8049999999</v>
      </c>
      <c r="D14" s="24">
        <v>2514</v>
      </c>
      <c r="E14" s="25">
        <v>66451.965</v>
      </c>
      <c r="F14" s="24">
        <v>1942</v>
      </c>
      <c r="G14" s="25">
        <v>48506.943</v>
      </c>
      <c r="H14" s="24">
        <v>2425</v>
      </c>
      <c r="I14" s="25">
        <v>149741.005</v>
      </c>
      <c r="J14" s="24">
        <v>887</v>
      </c>
      <c r="K14" s="25">
        <v>378039.705</v>
      </c>
      <c r="L14" s="24">
        <v>11212</v>
      </c>
      <c r="M14" s="26">
        <v>384986.187</v>
      </c>
    </row>
    <row r="15" spans="1:14" ht="15" customHeight="1">
      <c r="A15" s="23" t="s">
        <v>15</v>
      </c>
      <c r="B15" s="19">
        <f t="shared" si="0"/>
        <v>39548</v>
      </c>
      <c r="C15" s="20">
        <f t="shared" si="1"/>
        <v>1978685.2914</v>
      </c>
      <c r="D15" s="24">
        <v>13381</v>
      </c>
      <c r="E15" s="25">
        <v>431003.6944</v>
      </c>
      <c r="F15" s="24">
        <v>5002</v>
      </c>
      <c r="G15" s="25">
        <v>143408.77</v>
      </c>
      <c r="H15" s="24">
        <v>1268</v>
      </c>
      <c r="I15" s="25">
        <v>56673.073</v>
      </c>
      <c r="J15" s="24">
        <v>1509</v>
      </c>
      <c r="K15" s="25">
        <v>698713.712</v>
      </c>
      <c r="L15" s="24">
        <v>18388</v>
      </c>
      <c r="M15" s="26">
        <v>648886.042</v>
      </c>
      <c r="N15" s="2" t="s">
        <v>33</v>
      </c>
    </row>
    <row r="16" spans="1:13" ht="15" customHeight="1">
      <c r="A16" s="23" t="s">
        <v>16</v>
      </c>
      <c r="B16" s="19">
        <f t="shared" si="0"/>
        <v>25657</v>
      </c>
      <c r="C16" s="20">
        <f t="shared" si="1"/>
        <v>1204302.389</v>
      </c>
      <c r="D16" s="24">
        <v>2887</v>
      </c>
      <c r="E16" s="25">
        <v>55106.878</v>
      </c>
      <c r="F16" s="24">
        <v>2431</v>
      </c>
      <c r="G16" s="25">
        <v>59782.527</v>
      </c>
      <c r="H16" s="24">
        <v>1446</v>
      </c>
      <c r="I16" s="25">
        <v>42499.767</v>
      </c>
      <c r="J16" s="24">
        <v>1369</v>
      </c>
      <c r="K16" s="25">
        <v>498569.254</v>
      </c>
      <c r="L16" s="24">
        <v>17524</v>
      </c>
      <c r="M16" s="26">
        <v>548343.963</v>
      </c>
    </row>
    <row r="17" spans="1:13" ht="15" customHeight="1">
      <c r="A17" s="23" t="s">
        <v>17</v>
      </c>
      <c r="B17" s="19">
        <f t="shared" si="0"/>
        <v>17109</v>
      </c>
      <c r="C17" s="20">
        <f t="shared" si="1"/>
        <v>808701.057</v>
      </c>
      <c r="D17" s="24">
        <v>3347</v>
      </c>
      <c r="E17" s="25">
        <v>75788.017</v>
      </c>
      <c r="F17" s="24">
        <v>2756</v>
      </c>
      <c r="G17" s="25">
        <v>57116.207</v>
      </c>
      <c r="H17" s="24">
        <v>1241</v>
      </c>
      <c r="I17" s="25">
        <v>37066.925</v>
      </c>
      <c r="J17" s="24">
        <v>730</v>
      </c>
      <c r="K17" s="25">
        <v>306082.289</v>
      </c>
      <c r="L17" s="24">
        <v>9035</v>
      </c>
      <c r="M17" s="26">
        <v>332647.619</v>
      </c>
    </row>
    <row r="18" spans="1:13" ht="15" customHeight="1">
      <c r="A18" s="23" t="s">
        <v>18</v>
      </c>
      <c r="B18" s="19">
        <f t="shared" si="0"/>
        <v>26827</v>
      </c>
      <c r="C18" s="20">
        <f t="shared" si="1"/>
        <v>1811821.736</v>
      </c>
      <c r="D18" s="24">
        <v>4306</v>
      </c>
      <c r="E18" s="25">
        <v>171947.676</v>
      </c>
      <c r="F18" s="24">
        <v>2635</v>
      </c>
      <c r="G18" s="25">
        <v>133334.056</v>
      </c>
      <c r="H18" s="24">
        <v>2015</v>
      </c>
      <c r="I18" s="25">
        <v>96950.168</v>
      </c>
      <c r="J18" s="24">
        <v>1502</v>
      </c>
      <c r="K18" s="25">
        <v>766653.183</v>
      </c>
      <c r="L18" s="24">
        <v>16369</v>
      </c>
      <c r="M18" s="26">
        <v>642936.653</v>
      </c>
    </row>
    <row r="19" spans="1:13" ht="15" customHeight="1">
      <c r="A19" s="23" t="s">
        <v>19</v>
      </c>
      <c r="B19" s="19">
        <f t="shared" si="0"/>
        <v>16702</v>
      </c>
      <c r="C19" s="20">
        <f t="shared" si="1"/>
        <v>870326.2843599999</v>
      </c>
      <c r="D19" s="24">
        <v>3195</v>
      </c>
      <c r="E19" s="25">
        <v>90067.50636</v>
      </c>
      <c r="F19" s="24">
        <v>2450</v>
      </c>
      <c r="G19" s="25">
        <v>66720.739</v>
      </c>
      <c r="H19" s="24">
        <v>1072</v>
      </c>
      <c r="I19" s="25">
        <v>46025.851</v>
      </c>
      <c r="J19" s="24">
        <v>769</v>
      </c>
      <c r="K19" s="25">
        <v>334552.383</v>
      </c>
      <c r="L19" s="24">
        <v>9216</v>
      </c>
      <c r="M19" s="26">
        <v>332959.805</v>
      </c>
    </row>
    <row r="20" spans="1:13" ht="15" customHeight="1">
      <c r="A20" s="23" t="s">
        <v>20</v>
      </c>
      <c r="B20" s="19">
        <f t="shared" si="0"/>
        <v>10330</v>
      </c>
      <c r="C20" s="20">
        <f t="shared" si="1"/>
        <v>456889.642</v>
      </c>
      <c r="D20" s="24">
        <v>2435</v>
      </c>
      <c r="E20" s="25">
        <v>47093.337</v>
      </c>
      <c r="F20" s="24">
        <v>1434</v>
      </c>
      <c r="G20" s="25">
        <v>27016.021</v>
      </c>
      <c r="H20" s="24">
        <v>745</v>
      </c>
      <c r="I20" s="25">
        <v>24838.999</v>
      </c>
      <c r="J20" s="24">
        <v>399</v>
      </c>
      <c r="K20" s="25">
        <v>170929.409</v>
      </c>
      <c r="L20" s="24">
        <v>5317</v>
      </c>
      <c r="M20" s="26">
        <v>187011.876</v>
      </c>
    </row>
    <row r="21" spans="1:13" ht="15" customHeight="1">
      <c r="A21" s="23" t="s">
        <v>92</v>
      </c>
      <c r="B21" s="19">
        <f t="shared" si="0"/>
        <v>62887</v>
      </c>
      <c r="C21" s="20">
        <f t="shared" si="1"/>
        <v>2602103.938</v>
      </c>
      <c r="D21" s="24">
        <v>7360</v>
      </c>
      <c r="E21" s="25">
        <v>143137.837</v>
      </c>
      <c r="F21" s="24">
        <v>3541</v>
      </c>
      <c r="G21" s="25">
        <v>83091.515</v>
      </c>
      <c r="H21" s="24">
        <v>1070</v>
      </c>
      <c r="I21" s="25">
        <v>40362.929</v>
      </c>
      <c r="J21" s="24">
        <v>2180</v>
      </c>
      <c r="K21" s="25">
        <v>842126.852</v>
      </c>
      <c r="L21" s="24">
        <v>48736</v>
      </c>
      <c r="M21" s="26">
        <v>1493384.805</v>
      </c>
    </row>
    <row r="22" spans="1:13" ht="15" customHeight="1">
      <c r="A22" s="23" t="s">
        <v>21</v>
      </c>
      <c r="B22" s="19">
        <f t="shared" si="0"/>
        <v>43888</v>
      </c>
      <c r="C22" s="20">
        <f t="shared" si="1"/>
        <v>3068446.7690000003</v>
      </c>
      <c r="D22" s="24">
        <v>6726</v>
      </c>
      <c r="E22" s="25">
        <v>269183.493</v>
      </c>
      <c r="F22" s="24">
        <v>3563</v>
      </c>
      <c r="G22" s="25">
        <v>128329.925</v>
      </c>
      <c r="H22" s="24">
        <v>2703</v>
      </c>
      <c r="I22" s="25">
        <v>164053.858</v>
      </c>
      <c r="J22" s="24">
        <v>2319</v>
      </c>
      <c r="K22" s="25">
        <v>1236471.947</v>
      </c>
      <c r="L22" s="24">
        <v>28577</v>
      </c>
      <c r="M22" s="26">
        <v>1270407.546</v>
      </c>
    </row>
    <row r="23" spans="1:13" ht="15" customHeight="1">
      <c r="A23" s="27" t="s">
        <v>97</v>
      </c>
      <c r="B23" s="19">
        <f t="shared" si="0"/>
        <v>34978</v>
      </c>
      <c r="C23" s="20">
        <f t="shared" si="1"/>
        <v>2627085.603</v>
      </c>
      <c r="D23" s="62">
        <v>4384</v>
      </c>
      <c r="E23" s="63">
        <v>155218.454</v>
      </c>
      <c r="F23" s="62">
        <v>2728</v>
      </c>
      <c r="G23" s="63">
        <v>100534.122</v>
      </c>
      <c r="H23" s="62">
        <v>1872</v>
      </c>
      <c r="I23" s="63">
        <v>129834.469</v>
      </c>
      <c r="J23" s="62">
        <v>2073</v>
      </c>
      <c r="K23" s="63">
        <v>1188675.637</v>
      </c>
      <c r="L23" s="62">
        <v>23921</v>
      </c>
      <c r="M23" s="64">
        <v>1052822.921</v>
      </c>
    </row>
    <row r="24" spans="1:13" ht="15" customHeight="1" thickBot="1">
      <c r="A24" s="27" t="s">
        <v>91</v>
      </c>
      <c r="B24" s="60">
        <f t="shared" si="0"/>
        <v>32815</v>
      </c>
      <c r="C24" s="61">
        <f t="shared" si="1"/>
        <v>1585112.7396</v>
      </c>
      <c r="D24" s="62">
        <v>3939</v>
      </c>
      <c r="E24" s="63">
        <v>93338.94459999999</v>
      </c>
      <c r="F24" s="62">
        <v>2037</v>
      </c>
      <c r="G24" s="63">
        <v>56843.265</v>
      </c>
      <c r="H24" s="62">
        <v>690</v>
      </c>
      <c r="I24" s="63">
        <v>26925.542</v>
      </c>
      <c r="J24" s="62">
        <v>1476</v>
      </c>
      <c r="K24" s="63">
        <v>600787.659</v>
      </c>
      <c r="L24" s="62">
        <v>24673</v>
      </c>
      <c r="M24" s="64">
        <v>807217.329</v>
      </c>
    </row>
    <row r="25" spans="1:13" s="31" customFormat="1" ht="15" customHeight="1" thickBot="1">
      <c r="A25" s="65" t="s">
        <v>22</v>
      </c>
      <c r="B25" s="28">
        <f>SUM(B8:B24)</f>
        <v>517428</v>
      </c>
      <c r="C25" s="66">
        <f>SUM(C8:C24)</f>
        <v>28305372.598360002</v>
      </c>
      <c r="D25" s="28">
        <f>SUM(D8:D24)</f>
        <v>78866</v>
      </c>
      <c r="E25" s="29">
        <f aca="true" t="shared" si="2" ref="E25:M25">SUM(E8:E24)</f>
        <v>2204105.5533600003</v>
      </c>
      <c r="F25" s="67">
        <f t="shared" si="2"/>
        <v>50411</v>
      </c>
      <c r="G25" s="66">
        <f t="shared" si="2"/>
        <v>1439860.7409999997</v>
      </c>
      <c r="H25" s="28">
        <f t="shared" si="2"/>
        <v>27989</v>
      </c>
      <c r="I25" s="29">
        <f t="shared" si="2"/>
        <v>1373961.149</v>
      </c>
      <c r="J25" s="67">
        <f t="shared" si="2"/>
        <v>24024</v>
      </c>
      <c r="K25" s="66">
        <f t="shared" si="2"/>
        <v>11275150.215</v>
      </c>
      <c r="L25" s="28">
        <f t="shared" si="2"/>
        <v>336138</v>
      </c>
      <c r="M25" s="29">
        <f t="shared" si="2"/>
        <v>12012294.94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2" t="s">
        <v>36</v>
      </c>
      <c r="B28" s="103"/>
      <c r="C28" s="103"/>
      <c r="D28" s="103"/>
      <c r="E28" s="103"/>
      <c r="F28" s="103"/>
      <c r="G28" s="103"/>
      <c r="H28" s="103"/>
      <c r="I28" s="103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0"/>
      <c r="C32" s="120"/>
      <c r="D32" s="120"/>
      <c r="E32" s="122"/>
      <c r="F32" s="122"/>
      <c r="G32" s="4"/>
      <c r="I32" s="4"/>
      <c r="J32" s="46"/>
      <c r="K32" s="47"/>
      <c r="L32" s="3"/>
      <c r="M32" s="4"/>
    </row>
    <row r="33" spans="1:6" ht="15.75">
      <c r="A33" s="48"/>
      <c r="B33" s="106"/>
      <c r="C33" s="106"/>
      <c r="D33" s="106"/>
      <c r="E33" s="49"/>
      <c r="F33" s="50"/>
    </row>
    <row r="34" spans="1:8" ht="30" customHeight="1">
      <c r="A34" s="51"/>
      <c r="B34" s="120"/>
      <c r="C34" s="120"/>
      <c r="D34" s="120"/>
      <c r="E34" s="122"/>
      <c r="F34" s="122"/>
      <c r="H34" s="17" t="s">
        <v>33</v>
      </c>
    </row>
    <row r="35" spans="1:5" ht="12.75">
      <c r="A35" s="52"/>
      <c r="B35" s="106"/>
      <c r="C35" s="106"/>
      <c r="D35" s="106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E34:F34"/>
    <mergeCell ref="D4:M4"/>
    <mergeCell ref="B34:D34"/>
    <mergeCell ref="L5:M5"/>
    <mergeCell ref="B32:D32"/>
    <mergeCell ref="J5:K5"/>
    <mergeCell ref="B35:D35"/>
    <mergeCell ref="H5:I5"/>
    <mergeCell ref="F5:G5"/>
    <mergeCell ref="E32:F32"/>
    <mergeCell ref="A27:I27"/>
    <mergeCell ref="C5:C6"/>
    <mergeCell ref="A28:I28"/>
    <mergeCell ref="D5:E5"/>
    <mergeCell ref="B33:D33"/>
    <mergeCell ref="B5:B6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C1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9" t="s">
        <v>87</v>
      </c>
      <c r="K1" s="109"/>
      <c r="L1" s="109"/>
      <c r="M1" s="10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3" ht="33" customHeight="1" thickBot="1">
      <c r="A3" s="111" t="s">
        <v>101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2.5" customHeight="1" thickBot="1">
      <c r="A4" s="112" t="s">
        <v>24</v>
      </c>
      <c r="B4" s="115" t="s">
        <v>25</v>
      </c>
      <c r="C4" s="116"/>
      <c r="D4" s="117" t="s">
        <v>27</v>
      </c>
      <c r="E4" s="118"/>
      <c r="F4" s="118"/>
      <c r="G4" s="118"/>
      <c r="H4" s="118"/>
      <c r="I4" s="118"/>
      <c r="J4" s="118"/>
      <c r="K4" s="118"/>
      <c r="L4" s="118"/>
      <c r="M4" s="119"/>
    </row>
    <row r="5" spans="1:13" ht="57" customHeight="1">
      <c r="A5" s="113"/>
      <c r="B5" s="107" t="s">
        <v>37</v>
      </c>
      <c r="C5" s="100" t="s">
        <v>54</v>
      </c>
      <c r="D5" s="104" t="s">
        <v>56</v>
      </c>
      <c r="E5" s="105"/>
      <c r="F5" s="104" t="s">
        <v>57</v>
      </c>
      <c r="G5" s="105"/>
      <c r="H5" s="104" t="s">
        <v>58</v>
      </c>
      <c r="I5" s="105"/>
      <c r="J5" s="104" t="s">
        <v>53</v>
      </c>
      <c r="K5" s="105"/>
      <c r="L5" s="104" t="s">
        <v>31</v>
      </c>
      <c r="M5" s="121"/>
    </row>
    <row r="6" spans="1:13" ht="42.75" customHeight="1" thickBot="1">
      <c r="A6" s="114"/>
      <c r="B6" s="108"/>
      <c r="C6" s="101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17283</v>
      </c>
      <c r="C8" s="20">
        <f aca="true" t="shared" si="1" ref="C8:C24">E8+G8+I8+K8+M8</f>
        <v>809373.22</v>
      </c>
      <c r="D8" s="19">
        <v>3453</v>
      </c>
      <c r="E8" s="21">
        <v>82677.466</v>
      </c>
      <c r="F8" s="19">
        <v>2616</v>
      </c>
      <c r="G8" s="21">
        <v>60146.109</v>
      </c>
      <c r="H8" s="19">
        <v>666</v>
      </c>
      <c r="I8" s="21">
        <v>24298.005</v>
      </c>
      <c r="J8" s="19">
        <v>715</v>
      </c>
      <c r="K8" s="21">
        <v>301629.914</v>
      </c>
      <c r="L8" s="19">
        <v>9833</v>
      </c>
      <c r="M8" s="22">
        <v>340621.726</v>
      </c>
    </row>
    <row r="9" spans="1:13" ht="15" customHeight="1">
      <c r="A9" s="23" t="s">
        <v>39</v>
      </c>
      <c r="B9" s="19">
        <f t="shared" si="0"/>
        <v>26730</v>
      </c>
      <c r="C9" s="20">
        <f t="shared" si="1"/>
        <v>1416911.991</v>
      </c>
      <c r="D9" s="24">
        <v>3678</v>
      </c>
      <c r="E9" s="25">
        <v>91890.771</v>
      </c>
      <c r="F9" s="24">
        <v>3161</v>
      </c>
      <c r="G9" s="25">
        <v>89084.89</v>
      </c>
      <c r="H9" s="24">
        <v>1482</v>
      </c>
      <c r="I9" s="25">
        <v>76023.082</v>
      </c>
      <c r="J9" s="24">
        <v>1316</v>
      </c>
      <c r="K9" s="25">
        <v>572206.204</v>
      </c>
      <c r="L9" s="24">
        <v>17093</v>
      </c>
      <c r="M9" s="26">
        <v>587707.044</v>
      </c>
    </row>
    <row r="10" spans="1:13" ht="15" customHeight="1">
      <c r="A10" s="23" t="s">
        <v>40</v>
      </c>
      <c r="B10" s="19">
        <f t="shared" si="0"/>
        <v>57043</v>
      </c>
      <c r="C10" s="20">
        <f t="shared" si="1"/>
        <v>2838106.618</v>
      </c>
      <c r="D10" s="24">
        <v>4811</v>
      </c>
      <c r="E10" s="25">
        <v>113645.223</v>
      </c>
      <c r="F10" s="24">
        <v>4682</v>
      </c>
      <c r="G10" s="25">
        <v>110990.604</v>
      </c>
      <c r="H10" s="24">
        <v>2979</v>
      </c>
      <c r="I10" s="25">
        <v>93316.081</v>
      </c>
      <c r="J10" s="24">
        <v>2563</v>
      </c>
      <c r="K10" s="25">
        <v>1099909.662</v>
      </c>
      <c r="L10" s="24">
        <v>42008</v>
      </c>
      <c r="M10" s="26">
        <v>1420245.048</v>
      </c>
    </row>
    <row r="11" spans="1:13" ht="15" customHeight="1">
      <c r="A11" s="23" t="s">
        <v>41</v>
      </c>
      <c r="B11" s="19">
        <f t="shared" si="0"/>
        <v>23745</v>
      </c>
      <c r="C11" s="20">
        <f t="shared" si="1"/>
        <v>1571312.083</v>
      </c>
      <c r="D11" s="24">
        <v>3215</v>
      </c>
      <c r="E11" s="25">
        <v>112921.145</v>
      </c>
      <c r="F11" s="24">
        <v>2691</v>
      </c>
      <c r="G11" s="25">
        <v>108714.551</v>
      </c>
      <c r="H11" s="24">
        <v>3646</v>
      </c>
      <c r="I11" s="25">
        <v>238865.938</v>
      </c>
      <c r="J11" s="24">
        <v>1182</v>
      </c>
      <c r="K11" s="25">
        <v>571860.889</v>
      </c>
      <c r="L11" s="24">
        <v>13011</v>
      </c>
      <c r="M11" s="26">
        <v>538949.56</v>
      </c>
    </row>
    <row r="12" spans="1:13" ht="15" customHeight="1">
      <c r="A12" s="23" t="s">
        <v>42</v>
      </c>
      <c r="B12" s="19">
        <f t="shared" si="0"/>
        <v>30785</v>
      </c>
      <c r="C12" s="20">
        <f t="shared" si="1"/>
        <v>2063870.269</v>
      </c>
      <c r="D12" s="24">
        <v>4993</v>
      </c>
      <c r="E12" s="25">
        <v>116935.984</v>
      </c>
      <c r="F12" s="24">
        <v>4455</v>
      </c>
      <c r="G12" s="25">
        <v>102234.868</v>
      </c>
      <c r="H12" s="24">
        <v>1569</v>
      </c>
      <c r="I12" s="25">
        <v>78804.878</v>
      </c>
      <c r="J12" s="24">
        <v>1672</v>
      </c>
      <c r="K12" s="25">
        <v>1111533.722</v>
      </c>
      <c r="L12" s="24">
        <v>18096</v>
      </c>
      <c r="M12" s="26">
        <v>654360.817</v>
      </c>
    </row>
    <row r="13" spans="1:13" ht="15" customHeight="1">
      <c r="A13" s="23" t="s">
        <v>43</v>
      </c>
      <c r="B13" s="19">
        <f t="shared" si="0"/>
        <v>32121</v>
      </c>
      <c r="C13" s="20">
        <f t="shared" si="1"/>
        <v>1564597.163</v>
      </c>
      <c r="D13" s="24">
        <v>4242</v>
      </c>
      <c r="E13" s="25">
        <v>87697.162</v>
      </c>
      <c r="F13" s="24">
        <v>2287</v>
      </c>
      <c r="G13" s="25">
        <v>64005.629</v>
      </c>
      <c r="H13" s="24">
        <v>1100</v>
      </c>
      <c r="I13" s="25">
        <v>47680.579</v>
      </c>
      <c r="J13" s="24">
        <v>1363</v>
      </c>
      <c r="K13" s="25">
        <v>596407.794</v>
      </c>
      <c r="L13" s="24">
        <v>23129</v>
      </c>
      <c r="M13" s="26">
        <v>768805.999</v>
      </c>
    </row>
    <row r="14" spans="1:13" ht="15" customHeight="1">
      <c r="A14" s="23" t="s">
        <v>44</v>
      </c>
      <c r="B14" s="19">
        <f t="shared" si="0"/>
        <v>18980</v>
      </c>
      <c r="C14" s="20">
        <f t="shared" si="1"/>
        <v>1027725.8049999999</v>
      </c>
      <c r="D14" s="24">
        <v>2514</v>
      </c>
      <c r="E14" s="25">
        <v>66451.965</v>
      </c>
      <c r="F14" s="24">
        <v>1942</v>
      </c>
      <c r="G14" s="25">
        <v>48506.943</v>
      </c>
      <c r="H14" s="24">
        <v>2425</v>
      </c>
      <c r="I14" s="25">
        <v>149741.005</v>
      </c>
      <c r="J14" s="24">
        <v>887</v>
      </c>
      <c r="K14" s="25">
        <v>378039.705</v>
      </c>
      <c r="L14" s="24">
        <v>11212</v>
      </c>
      <c r="M14" s="26">
        <v>384986.187</v>
      </c>
    </row>
    <row r="15" spans="1:13" ht="15" customHeight="1">
      <c r="A15" s="23" t="s">
        <v>45</v>
      </c>
      <c r="B15" s="19">
        <f t="shared" si="0"/>
        <v>39548</v>
      </c>
      <c r="C15" s="20">
        <f t="shared" si="1"/>
        <v>1978685.2914</v>
      </c>
      <c r="D15" s="24">
        <v>13381</v>
      </c>
      <c r="E15" s="25">
        <v>431003.6944</v>
      </c>
      <c r="F15" s="24">
        <v>5002</v>
      </c>
      <c r="G15" s="25">
        <v>143408.77</v>
      </c>
      <c r="H15" s="24">
        <v>1268</v>
      </c>
      <c r="I15" s="25">
        <v>56673.073</v>
      </c>
      <c r="J15" s="24">
        <v>1509</v>
      </c>
      <c r="K15" s="25">
        <v>698713.712</v>
      </c>
      <c r="L15" s="24">
        <v>18388</v>
      </c>
      <c r="M15" s="26">
        <v>648886.042</v>
      </c>
    </row>
    <row r="16" spans="1:13" ht="15" customHeight="1">
      <c r="A16" s="23" t="s">
        <v>46</v>
      </c>
      <c r="B16" s="19">
        <f t="shared" si="0"/>
        <v>25657</v>
      </c>
      <c r="C16" s="20">
        <f t="shared" si="1"/>
        <v>1204302.389</v>
      </c>
      <c r="D16" s="24">
        <v>2887</v>
      </c>
      <c r="E16" s="25">
        <v>55106.878</v>
      </c>
      <c r="F16" s="24">
        <v>2431</v>
      </c>
      <c r="G16" s="25">
        <v>59782.527</v>
      </c>
      <c r="H16" s="24">
        <v>1446</v>
      </c>
      <c r="I16" s="25">
        <v>42499.767</v>
      </c>
      <c r="J16" s="24">
        <v>1369</v>
      </c>
      <c r="K16" s="25">
        <v>498569.254</v>
      </c>
      <c r="L16" s="24">
        <v>17524</v>
      </c>
      <c r="M16" s="26">
        <v>548343.963</v>
      </c>
    </row>
    <row r="17" spans="1:13" ht="15" customHeight="1">
      <c r="A17" s="23" t="s">
        <v>47</v>
      </c>
      <c r="B17" s="19">
        <f t="shared" si="0"/>
        <v>17109</v>
      </c>
      <c r="C17" s="20">
        <f t="shared" si="1"/>
        <v>808701.057</v>
      </c>
      <c r="D17" s="24">
        <v>3347</v>
      </c>
      <c r="E17" s="25">
        <v>75788.017</v>
      </c>
      <c r="F17" s="24">
        <v>2756</v>
      </c>
      <c r="G17" s="25">
        <v>57116.207</v>
      </c>
      <c r="H17" s="24">
        <v>1241</v>
      </c>
      <c r="I17" s="25">
        <v>37066.925</v>
      </c>
      <c r="J17" s="24">
        <v>730</v>
      </c>
      <c r="K17" s="25">
        <v>306082.289</v>
      </c>
      <c r="L17" s="24">
        <v>9035</v>
      </c>
      <c r="M17" s="26">
        <v>332647.619</v>
      </c>
    </row>
    <row r="18" spans="1:13" ht="15" customHeight="1">
      <c r="A18" s="23" t="s">
        <v>48</v>
      </c>
      <c r="B18" s="19">
        <f t="shared" si="0"/>
        <v>26827</v>
      </c>
      <c r="C18" s="20">
        <f t="shared" si="1"/>
        <v>1811821.736</v>
      </c>
      <c r="D18" s="24">
        <v>4306</v>
      </c>
      <c r="E18" s="25">
        <v>171947.676</v>
      </c>
      <c r="F18" s="24">
        <v>2635</v>
      </c>
      <c r="G18" s="25">
        <v>133334.056</v>
      </c>
      <c r="H18" s="24">
        <v>2015</v>
      </c>
      <c r="I18" s="25">
        <v>96950.168</v>
      </c>
      <c r="J18" s="24">
        <v>1502</v>
      </c>
      <c r="K18" s="25">
        <v>766653.183</v>
      </c>
      <c r="L18" s="24">
        <v>16369</v>
      </c>
      <c r="M18" s="26">
        <v>642936.653</v>
      </c>
    </row>
    <row r="19" spans="1:13" ht="15" customHeight="1">
      <c r="A19" s="23" t="s">
        <v>49</v>
      </c>
      <c r="B19" s="19">
        <f t="shared" si="0"/>
        <v>16702</v>
      </c>
      <c r="C19" s="20">
        <f t="shared" si="1"/>
        <v>870326.2843599999</v>
      </c>
      <c r="D19" s="24">
        <v>3195</v>
      </c>
      <c r="E19" s="25">
        <v>90067.50636</v>
      </c>
      <c r="F19" s="24">
        <v>2450</v>
      </c>
      <c r="G19" s="25">
        <v>66720.739</v>
      </c>
      <c r="H19" s="24">
        <v>1072</v>
      </c>
      <c r="I19" s="25">
        <v>46025.851</v>
      </c>
      <c r="J19" s="24">
        <v>769</v>
      </c>
      <c r="K19" s="25">
        <v>334552.383</v>
      </c>
      <c r="L19" s="24">
        <v>9216</v>
      </c>
      <c r="M19" s="26">
        <v>332959.805</v>
      </c>
    </row>
    <row r="20" spans="1:13" ht="15" customHeight="1">
      <c r="A20" s="23" t="s">
        <v>50</v>
      </c>
      <c r="B20" s="19">
        <f t="shared" si="0"/>
        <v>10330</v>
      </c>
      <c r="C20" s="20">
        <f t="shared" si="1"/>
        <v>456889.642</v>
      </c>
      <c r="D20" s="24">
        <v>2435</v>
      </c>
      <c r="E20" s="25">
        <v>47093.337</v>
      </c>
      <c r="F20" s="24">
        <v>1434</v>
      </c>
      <c r="G20" s="25">
        <v>27016.021</v>
      </c>
      <c r="H20" s="24">
        <v>745</v>
      </c>
      <c r="I20" s="25">
        <v>24838.999</v>
      </c>
      <c r="J20" s="24">
        <v>399</v>
      </c>
      <c r="K20" s="25">
        <v>170929.409</v>
      </c>
      <c r="L20" s="24">
        <v>5317</v>
      </c>
      <c r="M20" s="26">
        <v>187011.876</v>
      </c>
    </row>
    <row r="21" spans="1:13" ht="15" customHeight="1">
      <c r="A21" s="23" t="s">
        <v>93</v>
      </c>
      <c r="B21" s="19">
        <f t="shared" si="0"/>
        <v>62887</v>
      </c>
      <c r="C21" s="20">
        <f t="shared" si="1"/>
        <v>2602103.938</v>
      </c>
      <c r="D21" s="24">
        <v>7360</v>
      </c>
      <c r="E21" s="25">
        <v>143137.837</v>
      </c>
      <c r="F21" s="24">
        <v>3541</v>
      </c>
      <c r="G21" s="25">
        <v>83091.515</v>
      </c>
      <c r="H21" s="24">
        <v>1070</v>
      </c>
      <c r="I21" s="25">
        <v>40362.929</v>
      </c>
      <c r="J21" s="24">
        <v>2180</v>
      </c>
      <c r="K21" s="25">
        <v>842126.852</v>
      </c>
      <c r="L21" s="24">
        <v>48736</v>
      </c>
      <c r="M21" s="26">
        <v>1493384.805</v>
      </c>
    </row>
    <row r="22" spans="1:13" ht="15" customHeight="1">
      <c r="A22" s="23" t="s">
        <v>51</v>
      </c>
      <c r="B22" s="19">
        <f t="shared" si="0"/>
        <v>43888</v>
      </c>
      <c r="C22" s="20">
        <f t="shared" si="1"/>
        <v>3068446.7690000003</v>
      </c>
      <c r="D22" s="24">
        <v>6726</v>
      </c>
      <c r="E22" s="25">
        <v>269183.493</v>
      </c>
      <c r="F22" s="24">
        <v>3563</v>
      </c>
      <c r="G22" s="25">
        <v>128329.925</v>
      </c>
      <c r="H22" s="24">
        <v>2703</v>
      </c>
      <c r="I22" s="25">
        <v>164053.858</v>
      </c>
      <c r="J22" s="24">
        <v>2319</v>
      </c>
      <c r="K22" s="25">
        <v>1236471.947</v>
      </c>
      <c r="L22" s="24">
        <v>28577</v>
      </c>
      <c r="M22" s="26">
        <v>1270407.546</v>
      </c>
    </row>
    <row r="23" spans="1:13" ht="15" customHeight="1">
      <c r="A23" s="27" t="s">
        <v>98</v>
      </c>
      <c r="B23" s="19">
        <f t="shared" si="0"/>
        <v>34978</v>
      </c>
      <c r="C23" s="20">
        <f t="shared" si="1"/>
        <v>2627085.603</v>
      </c>
      <c r="D23" s="62">
        <v>4384</v>
      </c>
      <c r="E23" s="63">
        <v>155218.454</v>
      </c>
      <c r="F23" s="62">
        <v>2728</v>
      </c>
      <c r="G23" s="63">
        <v>100534.122</v>
      </c>
      <c r="H23" s="62">
        <v>1872</v>
      </c>
      <c r="I23" s="63">
        <v>129834.469</v>
      </c>
      <c r="J23" s="62">
        <v>2073</v>
      </c>
      <c r="K23" s="63">
        <v>1188675.637</v>
      </c>
      <c r="L23" s="62">
        <v>23921</v>
      </c>
      <c r="M23" s="64">
        <v>1052822.921</v>
      </c>
    </row>
    <row r="24" spans="1:13" ht="15" customHeight="1" thickBot="1">
      <c r="A24" s="27" t="s">
        <v>94</v>
      </c>
      <c r="B24" s="19">
        <f t="shared" si="0"/>
        <v>32815</v>
      </c>
      <c r="C24" s="20">
        <f t="shared" si="1"/>
        <v>1585112.7396</v>
      </c>
      <c r="D24" s="62">
        <v>3939</v>
      </c>
      <c r="E24" s="63">
        <v>93338.94459999999</v>
      </c>
      <c r="F24" s="62">
        <v>2037</v>
      </c>
      <c r="G24" s="63">
        <v>56843.265</v>
      </c>
      <c r="H24" s="62">
        <v>690</v>
      </c>
      <c r="I24" s="63">
        <v>26925.542</v>
      </c>
      <c r="J24" s="62">
        <v>1476</v>
      </c>
      <c r="K24" s="63">
        <v>600787.659</v>
      </c>
      <c r="L24" s="62">
        <v>24673</v>
      </c>
      <c r="M24" s="64">
        <v>807217.329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517428</v>
      </c>
      <c r="C25" s="30">
        <f t="shared" si="2"/>
        <v>28305372.598360002</v>
      </c>
      <c r="D25" s="28">
        <f t="shared" si="2"/>
        <v>78866</v>
      </c>
      <c r="E25" s="29">
        <f t="shared" si="2"/>
        <v>2204105.5533600003</v>
      </c>
      <c r="F25" s="67">
        <f t="shared" si="2"/>
        <v>50411</v>
      </c>
      <c r="G25" s="66">
        <f t="shared" si="2"/>
        <v>1439860.7409999997</v>
      </c>
      <c r="H25" s="28">
        <f t="shared" si="2"/>
        <v>27989</v>
      </c>
      <c r="I25" s="29">
        <f t="shared" si="2"/>
        <v>1373961.149</v>
      </c>
      <c r="J25" s="67">
        <f t="shared" si="2"/>
        <v>24024</v>
      </c>
      <c r="K25" s="66">
        <f t="shared" si="2"/>
        <v>11275150.215</v>
      </c>
      <c r="L25" s="28">
        <f t="shared" si="2"/>
        <v>336138</v>
      </c>
      <c r="M25" s="29">
        <f t="shared" si="2"/>
        <v>12012294.94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2" t="s">
        <v>52</v>
      </c>
      <c r="B28" s="103"/>
      <c r="C28" s="103"/>
      <c r="D28" s="103"/>
      <c r="E28" s="103"/>
      <c r="F28" s="103"/>
      <c r="G28" s="103"/>
      <c r="H28" s="103"/>
      <c r="I28" s="103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9.5" customHeight="1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0"/>
      <c r="C32" s="120"/>
      <c r="D32" s="120"/>
      <c r="E32" s="122"/>
      <c r="F32" s="122"/>
      <c r="G32" s="4"/>
      <c r="I32" s="4"/>
      <c r="J32" s="46"/>
      <c r="K32" s="47"/>
      <c r="L32" s="3"/>
      <c r="M32" s="4"/>
    </row>
    <row r="33" spans="1:6" ht="15.75">
      <c r="A33" s="48"/>
      <c r="B33" s="106"/>
      <c r="C33" s="106"/>
      <c r="D33" s="106"/>
      <c r="E33" s="49"/>
      <c r="F33" s="50"/>
    </row>
    <row r="34" spans="1:6" ht="30" customHeight="1">
      <c r="A34" s="51"/>
      <c r="B34" s="120"/>
      <c r="C34" s="120"/>
      <c r="D34" s="120"/>
      <c r="E34" s="122"/>
      <c r="F34" s="122"/>
    </row>
    <row r="35" spans="1:5" ht="12.75">
      <c r="A35" s="52"/>
      <c r="B35" s="106"/>
      <c r="C35" s="106"/>
      <c r="D35" s="106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H5:I5"/>
    <mergeCell ref="D4:M4"/>
    <mergeCell ref="B34:D34"/>
    <mergeCell ref="C5:C6"/>
    <mergeCell ref="B32:D32"/>
    <mergeCell ref="A27:I27"/>
    <mergeCell ref="B5:B6"/>
    <mergeCell ref="L5:M5"/>
    <mergeCell ref="A28:I28"/>
    <mergeCell ref="J5:K5"/>
    <mergeCell ref="B33:D33"/>
    <mergeCell ref="J1:M1"/>
    <mergeCell ref="I2:M2"/>
    <mergeCell ref="A3:M3"/>
    <mergeCell ref="A4:A6"/>
    <mergeCell ref="B4:C4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C1">
      <selection activeCell="A29" sqref="A29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17283</v>
      </c>
      <c r="C8" s="87">
        <f>E8+G8+I8+K8+M8</f>
        <v>809373.22</v>
      </c>
      <c r="D8" s="70">
        <v>3453</v>
      </c>
      <c r="E8" s="91">
        <v>82677.466</v>
      </c>
      <c r="F8" s="55">
        <v>2616</v>
      </c>
      <c r="G8" s="87">
        <v>60146.109</v>
      </c>
      <c r="H8" s="70">
        <v>666</v>
      </c>
      <c r="I8" s="91">
        <v>24298.005</v>
      </c>
      <c r="J8" s="55">
        <v>715</v>
      </c>
      <c r="K8" s="87">
        <v>301629.914</v>
      </c>
      <c r="L8" s="55">
        <v>9833</v>
      </c>
      <c r="M8" s="87">
        <v>340621.726</v>
      </c>
    </row>
    <row r="9" spans="1:13" ht="15" customHeight="1">
      <c r="A9" s="79" t="s">
        <v>71</v>
      </c>
      <c r="B9" s="68">
        <f aca="true" t="shared" si="0" ref="B9:B24">D9+F9+H9+J9+L9</f>
        <v>26730</v>
      </c>
      <c r="C9" s="88">
        <f aca="true" t="shared" si="1" ref="C9:C24">E9+G9+I9+K9+M9</f>
        <v>1416911.991</v>
      </c>
      <c r="D9" s="68">
        <v>3678</v>
      </c>
      <c r="E9" s="92">
        <v>91890.771</v>
      </c>
      <c r="F9" s="77">
        <v>3161</v>
      </c>
      <c r="G9" s="88">
        <v>89084.89</v>
      </c>
      <c r="H9" s="75">
        <v>1482</v>
      </c>
      <c r="I9" s="92">
        <v>76023.082</v>
      </c>
      <c r="J9" s="77">
        <v>1316</v>
      </c>
      <c r="K9" s="88">
        <v>572206.204</v>
      </c>
      <c r="L9" s="77">
        <v>17093</v>
      </c>
      <c r="M9" s="88">
        <v>587707.044</v>
      </c>
    </row>
    <row r="10" spans="1:13" ht="15" customHeight="1">
      <c r="A10" s="79" t="s">
        <v>72</v>
      </c>
      <c r="B10" s="68">
        <f t="shared" si="0"/>
        <v>57043</v>
      </c>
      <c r="C10" s="88">
        <f t="shared" si="1"/>
        <v>2838106.618</v>
      </c>
      <c r="D10" s="68">
        <v>4811</v>
      </c>
      <c r="E10" s="93">
        <v>113645.223</v>
      </c>
      <c r="F10" s="69">
        <v>4682</v>
      </c>
      <c r="G10" s="96">
        <v>110990.604</v>
      </c>
      <c r="H10" s="68">
        <v>2979</v>
      </c>
      <c r="I10" s="93">
        <v>93316.081</v>
      </c>
      <c r="J10" s="69">
        <v>2563</v>
      </c>
      <c r="K10" s="96">
        <v>1099909.662</v>
      </c>
      <c r="L10" s="69">
        <v>42008</v>
      </c>
      <c r="M10" s="96">
        <v>1420245.048</v>
      </c>
    </row>
    <row r="11" spans="1:13" ht="15" customHeight="1">
      <c r="A11" s="79" t="s">
        <v>73</v>
      </c>
      <c r="B11" s="68">
        <f t="shared" si="0"/>
        <v>23745</v>
      </c>
      <c r="C11" s="88">
        <f t="shared" si="1"/>
        <v>1571312.083</v>
      </c>
      <c r="D11" s="68">
        <v>3215</v>
      </c>
      <c r="E11" s="92">
        <v>112921.145</v>
      </c>
      <c r="F11" s="69">
        <v>2691</v>
      </c>
      <c r="G11" s="88">
        <v>108714.551</v>
      </c>
      <c r="H11" s="68">
        <v>3646</v>
      </c>
      <c r="I11" s="92">
        <v>238865.938</v>
      </c>
      <c r="J11" s="69">
        <v>1182</v>
      </c>
      <c r="K11" s="88">
        <v>571860.889</v>
      </c>
      <c r="L11" s="69">
        <v>13011</v>
      </c>
      <c r="M11" s="88">
        <v>538949.56</v>
      </c>
    </row>
    <row r="12" spans="1:13" ht="15" customHeight="1">
      <c r="A12" s="79" t="s">
        <v>74</v>
      </c>
      <c r="B12" s="68">
        <f t="shared" si="0"/>
        <v>30785</v>
      </c>
      <c r="C12" s="88">
        <f t="shared" si="1"/>
        <v>2063870.269</v>
      </c>
      <c r="D12" s="68">
        <v>4993</v>
      </c>
      <c r="E12" s="92">
        <v>116935.984</v>
      </c>
      <c r="F12" s="69">
        <v>4455</v>
      </c>
      <c r="G12" s="88">
        <v>102234.868</v>
      </c>
      <c r="H12" s="68">
        <v>1569</v>
      </c>
      <c r="I12" s="92">
        <v>78804.878</v>
      </c>
      <c r="J12" s="69">
        <v>1672</v>
      </c>
      <c r="K12" s="88">
        <v>1111533.722</v>
      </c>
      <c r="L12" s="69">
        <v>18096</v>
      </c>
      <c r="M12" s="88">
        <v>654360.817</v>
      </c>
    </row>
    <row r="13" spans="1:13" ht="15" customHeight="1">
      <c r="A13" s="79" t="s">
        <v>75</v>
      </c>
      <c r="B13" s="68">
        <f t="shared" si="0"/>
        <v>32121</v>
      </c>
      <c r="C13" s="88">
        <f t="shared" si="1"/>
        <v>1564597.163</v>
      </c>
      <c r="D13" s="68">
        <v>4242</v>
      </c>
      <c r="E13" s="92">
        <v>87697.162</v>
      </c>
      <c r="F13" s="69">
        <v>2287</v>
      </c>
      <c r="G13" s="88">
        <v>64005.629</v>
      </c>
      <c r="H13" s="68">
        <v>1100</v>
      </c>
      <c r="I13" s="92">
        <v>47680.579</v>
      </c>
      <c r="J13" s="69">
        <v>1363</v>
      </c>
      <c r="K13" s="88">
        <v>596407.794</v>
      </c>
      <c r="L13" s="69">
        <v>23129</v>
      </c>
      <c r="M13" s="88">
        <v>768805.999</v>
      </c>
    </row>
    <row r="14" spans="1:13" ht="15" customHeight="1">
      <c r="A14" s="79" t="s">
        <v>76</v>
      </c>
      <c r="B14" s="68">
        <f t="shared" si="0"/>
        <v>18980</v>
      </c>
      <c r="C14" s="88">
        <f t="shared" si="1"/>
        <v>1027725.8049999999</v>
      </c>
      <c r="D14" s="68">
        <v>2514</v>
      </c>
      <c r="E14" s="92">
        <v>66451.965</v>
      </c>
      <c r="F14" s="69">
        <v>1942</v>
      </c>
      <c r="G14" s="88">
        <v>48506.943</v>
      </c>
      <c r="H14" s="68">
        <v>2425</v>
      </c>
      <c r="I14" s="92">
        <v>149741.005</v>
      </c>
      <c r="J14" s="69">
        <v>887</v>
      </c>
      <c r="K14" s="88">
        <v>378039.705</v>
      </c>
      <c r="L14" s="69">
        <v>11212</v>
      </c>
      <c r="M14" s="88">
        <v>384986.187</v>
      </c>
    </row>
    <row r="15" spans="1:13" ht="15" customHeight="1">
      <c r="A15" s="79" t="s">
        <v>77</v>
      </c>
      <c r="B15" s="68">
        <f t="shared" si="0"/>
        <v>39548</v>
      </c>
      <c r="C15" s="88">
        <f t="shared" si="1"/>
        <v>1978685.2914</v>
      </c>
      <c r="D15" s="68">
        <v>13381</v>
      </c>
      <c r="E15" s="92">
        <v>431003.6944</v>
      </c>
      <c r="F15" s="69">
        <v>5002</v>
      </c>
      <c r="G15" s="88">
        <v>143408.77</v>
      </c>
      <c r="H15" s="68">
        <v>1268</v>
      </c>
      <c r="I15" s="92">
        <v>56673.073</v>
      </c>
      <c r="J15" s="69">
        <v>1509</v>
      </c>
      <c r="K15" s="88">
        <v>698713.712</v>
      </c>
      <c r="L15" s="69">
        <v>18388</v>
      </c>
      <c r="M15" s="88">
        <v>648886.042</v>
      </c>
    </row>
    <row r="16" spans="1:13" ht="15" customHeight="1">
      <c r="A16" s="79" t="s">
        <v>78</v>
      </c>
      <c r="B16" s="68">
        <f t="shared" si="0"/>
        <v>25657</v>
      </c>
      <c r="C16" s="88">
        <f t="shared" si="1"/>
        <v>1204302.389</v>
      </c>
      <c r="D16" s="68">
        <v>2887</v>
      </c>
      <c r="E16" s="92">
        <v>55106.878</v>
      </c>
      <c r="F16" s="69">
        <v>2431</v>
      </c>
      <c r="G16" s="88">
        <v>59782.527</v>
      </c>
      <c r="H16" s="68">
        <v>1446</v>
      </c>
      <c r="I16" s="92">
        <v>42499.767</v>
      </c>
      <c r="J16" s="69">
        <v>1369</v>
      </c>
      <c r="K16" s="88">
        <v>498569.254</v>
      </c>
      <c r="L16" s="69">
        <v>17524</v>
      </c>
      <c r="M16" s="88">
        <v>548343.963</v>
      </c>
    </row>
    <row r="17" spans="1:13" ht="15" customHeight="1">
      <c r="A17" s="79" t="s">
        <v>79</v>
      </c>
      <c r="B17" s="68">
        <f t="shared" si="0"/>
        <v>17109</v>
      </c>
      <c r="C17" s="88">
        <f t="shared" si="1"/>
        <v>808701.057</v>
      </c>
      <c r="D17" s="68">
        <v>3347</v>
      </c>
      <c r="E17" s="92">
        <v>75788.017</v>
      </c>
      <c r="F17" s="69">
        <v>2756</v>
      </c>
      <c r="G17" s="88">
        <v>57116.207</v>
      </c>
      <c r="H17" s="68">
        <v>1241</v>
      </c>
      <c r="I17" s="92">
        <v>37066.925</v>
      </c>
      <c r="J17" s="69">
        <v>730</v>
      </c>
      <c r="K17" s="88">
        <v>306082.289</v>
      </c>
      <c r="L17" s="69">
        <v>9035</v>
      </c>
      <c r="M17" s="88">
        <v>332647.619</v>
      </c>
    </row>
    <row r="18" spans="1:13" ht="15" customHeight="1">
      <c r="A18" s="79" t="s">
        <v>80</v>
      </c>
      <c r="B18" s="68">
        <f t="shared" si="0"/>
        <v>26827</v>
      </c>
      <c r="C18" s="88">
        <f t="shared" si="1"/>
        <v>1811821.736</v>
      </c>
      <c r="D18" s="68">
        <v>4306</v>
      </c>
      <c r="E18" s="92">
        <v>171947.676</v>
      </c>
      <c r="F18" s="69">
        <v>2635</v>
      </c>
      <c r="G18" s="88">
        <v>133334.056</v>
      </c>
      <c r="H18" s="68">
        <v>2015</v>
      </c>
      <c r="I18" s="92">
        <v>96950.168</v>
      </c>
      <c r="J18" s="69">
        <v>1502</v>
      </c>
      <c r="K18" s="88">
        <v>766653.183</v>
      </c>
      <c r="L18" s="69">
        <v>16369</v>
      </c>
      <c r="M18" s="88">
        <v>642936.653</v>
      </c>
    </row>
    <row r="19" spans="1:13" ht="15" customHeight="1">
      <c r="A19" s="79" t="s">
        <v>81</v>
      </c>
      <c r="B19" s="68">
        <f t="shared" si="0"/>
        <v>16702</v>
      </c>
      <c r="C19" s="88">
        <f t="shared" si="1"/>
        <v>870326.2843599999</v>
      </c>
      <c r="D19" s="68">
        <v>3195</v>
      </c>
      <c r="E19" s="92">
        <v>90067.50636</v>
      </c>
      <c r="F19" s="69">
        <v>2450</v>
      </c>
      <c r="G19" s="88">
        <v>66720.739</v>
      </c>
      <c r="H19" s="68">
        <v>1072</v>
      </c>
      <c r="I19" s="92">
        <v>46025.851</v>
      </c>
      <c r="J19" s="69">
        <v>769</v>
      </c>
      <c r="K19" s="88">
        <v>334552.383</v>
      </c>
      <c r="L19" s="69">
        <v>9216</v>
      </c>
      <c r="M19" s="88">
        <v>332959.805</v>
      </c>
    </row>
    <row r="20" spans="1:13" ht="15" customHeight="1">
      <c r="A20" s="79" t="s">
        <v>82</v>
      </c>
      <c r="B20" s="68">
        <f t="shared" si="0"/>
        <v>10330</v>
      </c>
      <c r="C20" s="88">
        <f t="shared" si="1"/>
        <v>456889.642</v>
      </c>
      <c r="D20" s="68">
        <v>2435</v>
      </c>
      <c r="E20" s="92">
        <v>47093.337</v>
      </c>
      <c r="F20" s="69">
        <v>1434</v>
      </c>
      <c r="G20" s="88">
        <v>27016.021</v>
      </c>
      <c r="H20" s="68">
        <v>745</v>
      </c>
      <c r="I20" s="92">
        <v>24838.999</v>
      </c>
      <c r="J20" s="69">
        <v>399</v>
      </c>
      <c r="K20" s="88">
        <v>170929.409</v>
      </c>
      <c r="L20" s="69">
        <v>5317</v>
      </c>
      <c r="M20" s="88">
        <v>187011.876</v>
      </c>
    </row>
    <row r="21" spans="1:13" ht="15" customHeight="1">
      <c r="A21" s="79" t="s">
        <v>95</v>
      </c>
      <c r="B21" s="68">
        <f t="shared" si="0"/>
        <v>62887</v>
      </c>
      <c r="C21" s="88">
        <f t="shared" si="1"/>
        <v>2602103.938</v>
      </c>
      <c r="D21" s="68">
        <v>7360</v>
      </c>
      <c r="E21" s="92">
        <v>143137.837</v>
      </c>
      <c r="F21" s="69">
        <v>3541</v>
      </c>
      <c r="G21" s="88">
        <v>83091.515</v>
      </c>
      <c r="H21" s="68">
        <v>1070</v>
      </c>
      <c r="I21" s="92">
        <v>40362.929</v>
      </c>
      <c r="J21" s="69">
        <v>2180</v>
      </c>
      <c r="K21" s="88">
        <v>842126.852</v>
      </c>
      <c r="L21" s="69">
        <v>48736</v>
      </c>
      <c r="M21" s="88">
        <v>1493384.805</v>
      </c>
    </row>
    <row r="22" spans="1:13" ht="15" customHeight="1">
      <c r="A22" s="79" t="s">
        <v>83</v>
      </c>
      <c r="B22" s="68">
        <f t="shared" si="0"/>
        <v>43888</v>
      </c>
      <c r="C22" s="88">
        <f t="shared" si="1"/>
        <v>3068446.7690000003</v>
      </c>
      <c r="D22" s="68">
        <v>6726</v>
      </c>
      <c r="E22" s="92">
        <v>269183.493</v>
      </c>
      <c r="F22" s="69">
        <v>3563</v>
      </c>
      <c r="G22" s="88">
        <v>128329.925</v>
      </c>
      <c r="H22" s="68">
        <v>2703</v>
      </c>
      <c r="I22" s="92">
        <v>164053.858</v>
      </c>
      <c r="J22" s="69">
        <v>2319</v>
      </c>
      <c r="K22" s="88">
        <v>1236471.947</v>
      </c>
      <c r="L22" s="69">
        <v>28577</v>
      </c>
      <c r="M22" s="88">
        <v>1270407.546</v>
      </c>
    </row>
    <row r="23" spans="1:13" ht="15" customHeight="1">
      <c r="A23" s="79" t="s">
        <v>99</v>
      </c>
      <c r="B23" s="68">
        <f t="shared" si="0"/>
        <v>34978</v>
      </c>
      <c r="C23" s="88">
        <f t="shared" si="1"/>
        <v>2627085.603</v>
      </c>
      <c r="D23" s="68">
        <v>4384</v>
      </c>
      <c r="E23" s="92">
        <v>155218.454</v>
      </c>
      <c r="F23" s="69">
        <v>2728</v>
      </c>
      <c r="G23" s="88">
        <v>100534.122</v>
      </c>
      <c r="H23" s="68">
        <v>1872</v>
      </c>
      <c r="I23" s="92">
        <v>129834.469</v>
      </c>
      <c r="J23" s="69">
        <v>2073</v>
      </c>
      <c r="K23" s="88">
        <v>1188675.637</v>
      </c>
      <c r="L23" s="69">
        <v>23921</v>
      </c>
      <c r="M23" s="88">
        <v>1052822.921</v>
      </c>
    </row>
    <row r="24" spans="1:13" ht="15" customHeight="1" thickBot="1">
      <c r="A24" s="81" t="s">
        <v>96</v>
      </c>
      <c r="B24" s="78">
        <f t="shared" si="0"/>
        <v>32815</v>
      </c>
      <c r="C24" s="89">
        <f t="shared" si="1"/>
        <v>1585112.7396</v>
      </c>
      <c r="D24" s="83">
        <v>3939</v>
      </c>
      <c r="E24" s="94">
        <v>93338.94459999999</v>
      </c>
      <c r="F24" s="84">
        <v>2037</v>
      </c>
      <c r="G24" s="97">
        <v>56843.265</v>
      </c>
      <c r="H24" s="83">
        <v>690</v>
      </c>
      <c r="I24" s="94">
        <v>26925.542</v>
      </c>
      <c r="J24" s="84">
        <v>1476</v>
      </c>
      <c r="K24" s="97">
        <v>600787.659</v>
      </c>
      <c r="L24" s="84">
        <v>24673</v>
      </c>
      <c r="M24" s="97">
        <v>807217.329</v>
      </c>
    </row>
    <row r="25" spans="1:13" ht="15" customHeight="1" thickBot="1">
      <c r="A25" s="82" t="s">
        <v>84</v>
      </c>
      <c r="B25" s="76">
        <f>SUM(B8:B24)</f>
        <v>517428</v>
      </c>
      <c r="C25" s="90">
        <f aca="true" t="shared" si="2" ref="C25:M25">SUM(C8:C24)</f>
        <v>28305372.598360002</v>
      </c>
      <c r="D25" s="56">
        <f t="shared" si="2"/>
        <v>78866</v>
      </c>
      <c r="E25" s="95">
        <f t="shared" si="2"/>
        <v>2204105.5533600003</v>
      </c>
      <c r="F25" s="56">
        <f t="shared" si="2"/>
        <v>50411</v>
      </c>
      <c r="G25" s="98">
        <f t="shared" si="2"/>
        <v>1439860.7409999997</v>
      </c>
      <c r="H25" s="85">
        <f t="shared" si="2"/>
        <v>27989</v>
      </c>
      <c r="I25" s="95">
        <f t="shared" si="2"/>
        <v>1373961.149</v>
      </c>
      <c r="J25" s="86">
        <f t="shared" si="2"/>
        <v>24024</v>
      </c>
      <c r="K25" s="98">
        <f t="shared" si="2"/>
        <v>11275150.215</v>
      </c>
      <c r="L25" s="56">
        <f t="shared" si="2"/>
        <v>336138</v>
      </c>
      <c r="M25" s="98">
        <f t="shared" si="2"/>
        <v>12012294.94</v>
      </c>
    </row>
    <row r="27" spans="1:10" s="57" customFormat="1" ht="12.75" customHeight="1">
      <c r="A27" s="102" t="s">
        <v>85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2021-05-11T03:52:23Z</dcterms:modified>
  <cp:category/>
  <cp:version/>
  <cp:contentType/>
  <cp:contentStatus/>
</cp:coreProperties>
</file>