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<sst xmlns="http://schemas.openxmlformats.org/spreadsheetml/2006/main" count="134" uniqueCount="103">
  <si>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</si>
  <si>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</si>
  <si>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</si>
  <si>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</si>
  <si>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</si>
  <si>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</si>
  <si>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</si>
  <si>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</si>
  <si>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</si>
  <si>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</si>
  <si>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</si>
  <si>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</si>
  <si>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</si>
  <si>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</si>
  <si>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</si>
  <si>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</si>
  <si>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</si>
  <si>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</si>
  <si>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</si>
  <si>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</si>
  <si>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</si>
  <si>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</si>
  <si>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</si>
  <si>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</si>
  <si>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</si>
  <si>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</si>
  <si>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</si>
  <si>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</si>
  <si>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</si>
  <si>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</si>
  <si>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</si>
  <si>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</si>
  <si>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</si>
  <si>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</si>
  <si>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</si>
  <si>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</si>
  <si>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</si>
  <si>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</si>
  <si>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</si>
  <si>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</si>
  <si>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</si>
  <si>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</si>
  <si>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</si>
  <si>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</si>
  <si>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</si>
  <si>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</si>
  <si>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</si>
  <si>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</si>
  <si>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</si>
  <si>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</si>
  <si>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</si>
  <si>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</si>
  <si>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</si>
  <si>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</si>
  <si>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</si>
  <si>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</si>
  <si>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</si>
  <si>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</si>
  <si>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</si>
  <si>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</si>
  <si>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</si>
  <si>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</si>
  <si>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</si>
  <si>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</si>
  <si>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</si>
  <si>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</si>
  <si>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</si>
  <si>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</si>
  <si>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</si>
  <si>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</si>
  <si>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</si>
  <si>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</si>
  <si>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</si>
  <si>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</si>
  <si>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</si>
  <si>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</si>
  <si>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</si>
  <si>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</si>
  <si>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</si>
  <si>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</si>
  <si>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</si>
  <si>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</si>
  <si>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</si>
  <si>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</si>
  <si>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</si>
  <si>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</si>
  <si>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</si>
  <si>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</si>
  <si>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</si>
  <si>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</si>
  <si>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</si>
  <si>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</si>
  <si>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</si>
  <si>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</si>
  <si>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</si>
  <si>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</si>
  <si>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</si>
  <si>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</si>
  <si>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</si>
  <si>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</si>
  <si>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 xml:space="preserve">Сведения о  числе получателей и суммах социальных выплат из АО "Государственный фонд социального страхования" за октябрь  2021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</si>
  <si>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2021 жылғы қазан айындағы  мәліметтер</t>
    </r>
  </si>
  <si>
    <t xml:space="preserve">Information on number of beneficiary and amounts of social benefits from State Social Insurance Fund JSC for accounting period  october  2021           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</si>
</sst>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.0_);_(* \(#,##0.0\);_(* &quot;-&quot;??_);_(@_)"/>
    <numFmt numFmtId="172" formatCode="#,##0.0"/>
    <numFmt numFmtId="173" formatCode="0.0"/>
    <numFmt numFmtId="174" formatCode="_(* #,##0_);_(* \(#,##0\);_(* &quot;-&quot;??_);_(@_)"/>
    <numFmt numFmtId="175" formatCode="_-* #,##0.0_р_._-;\-* #,##0.0_р_._-;_-* &quot;-&quot;?_р_._-;_-@_-"/>
    <numFmt numFmtId="176" formatCode="_-* #,##0_р_._-;\-* #,##0_р_._-;_-* &quot;-&quot;??_р_._-;_-@_-"/>
    <numFmt numFmtId="177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2" fontId="64" fillId="0" borderId="0" xfId="55" applyNumberFormat="1" applyFont="1">
      <alignment/>
      <protection/>
    </xf>
    <xf numFmtId="172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2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2" fontId="65" fillId="0" borderId="11" xfId="55" applyNumberFormat="1" applyFont="1" applyBorder="1" applyAlignment="1">
      <alignment horizontal="center" vertical="center" wrapText="1"/>
      <protection/>
    </xf>
    <xf numFmtId="172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4" fontId="67" fillId="33" borderId="18" xfId="70" applyNumberFormat="1" applyFont="1" applyFill="1" applyBorder="1" applyAlignment="1">
      <alignment wrapText="1"/>
    </xf>
    <xf numFmtId="171" fontId="67" fillId="0" borderId="19" xfId="70" applyNumberFormat="1" applyFont="1" applyBorder="1" applyAlignment="1">
      <alignment/>
    </xf>
    <xf numFmtId="171" fontId="67" fillId="0" borderId="20" xfId="70" applyNumberFormat="1" applyFont="1" applyBorder="1" applyAlignment="1">
      <alignment/>
    </xf>
    <xf numFmtId="172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4" fontId="67" fillId="33" borderId="22" xfId="70" applyNumberFormat="1" applyFont="1" applyFill="1" applyBorder="1" applyAlignment="1">
      <alignment wrapText="1"/>
    </xf>
    <xf numFmtId="171" fontId="67" fillId="0" borderId="23" xfId="70" applyNumberFormat="1" applyFont="1" applyBorder="1" applyAlignment="1">
      <alignment/>
    </xf>
    <xf numFmtId="172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71" fontId="68" fillId="0" borderId="0" xfId="70" applyNumberFormat="1" applyFont="1" applyBorder="1" applyAlignment="1">
      <alignment vertical="center"/>
    </xf>
    <xf numFmtId="174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2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2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2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2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2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2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2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2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2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2" fontId="79" fillId="0" borderId="0" xfId="57" applyNumberFormat="1" applyFont="1">
      <alignment/>
      <protection/>
    </xf>
    <xf numFmtId="172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2" fontId="67" fillId="0" borderId="20" xfId="0" applyNumberFormat="1" applyFont="1" applyBorder="1" applyAlignment="1">
      <alignment horizontal="right" vertical="center"/>
    </xf>
    <xf numFmtId="172" fontId="67" fillId="0" borderId="23" xfId="0" applyNumberFormat="1" applyFont="1" applyBorder="1" applyAlignment="1">
      <alignment horizontal="right" vertical="center"/>
    </xf>
    <xf numFmtId="172" fontId="67" fillId="0" borderId="23" xfId="0" applyNumberFormat="1" applyFont="1" applyBorder="1" applyAlignment="1">
      <alignment horizontal="right"/>
    </xf>
    <xf numFmtId="172" fontId="67" fillId="0" borderId="19" xfId="0" applyNumberFormat="1" applyFont="1" applyBorder="1" applyAlignment="1">
      <alignment horizontal="right" vertical="center"/>
    </xf>
    <xf numFmtId="172" fontId="67" fillId="0" borderId="24" xfId="0" applyNumberFormat="1" applyFont="1" applyBorder="1" applyAlignment="1">
      <alignment horizontal="right" vertical="center"/>
    </xf>
    <xf numFmtId="172" fontId="67" fillId="0" borderId="24" xfId="0" applyNumberFormat="1" applyFont="1" applyBorder="1" applyAlignment="1">
      <alignment horizontal="right"/>
    </xf>
    <xf numFmtId="173" fontId="63" fillId="0" borderId="0" xfId="0" applyNumberFormat="1" applyFont="1" applyAlignment="1">
      <alignment/>
    </xf>
    <xf numFmtId="174" fontId="67" fillId="33" borderId="35" xfId="70" applyNumberFormat="1" applyFont="1" applyFill="1" applyBorder="1" applyAlignment="1">
      <alignment wrapText="1"/>
    </xf>
    <xf numFmtId="171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4" fontId="81" fillId="10" borderId="38" xfId="70" applyNumberFormat="1" applyFont="1" applyFill="1" applyBorder="1" applyAlignment="1">
      <alignment horizontal="right" vertical="center"/>
    </xf>
    <xf numFmtId="171" fontId="81" fillId="10" borderId="39" xfId="70" applyNumberFormat="1" applyFont="1" applyFill="1" applyBorder="1" applyAlignment="1">
      <alignment horizontal="right" vertical="center"/>
    </xf>
    <xf numFmtId="171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4" fontId="67" fillId="33" borderId="23" xfId="70" applyNumberFormat="1" applyFont="1" applyFill="1" applyBorder="1" applyAlignment="1">
      <alignment wrapText="1"/>
    </xf>
    <xf numFmtId="172" fontId="67" fillId="0" borderId="23" xfId="55" applyNumberFormat="1" applyFont="1" applyFill="1" applyBorder="1" applyAlignment="1">
      <alignment vertical="center" wrapText="1"/>
      <protection/>
    </xf>
    <xf numFmtId="174" fontId="67" fillId="33" borderId="10" xfId="70" applyNumberFormat="1" applyFont="1" applyFill="1" applyBorder="1" applyAlignment="1">
      <alignment wrapText="1"/>
    </xf>
    <xf numFmtId="171" fontId="67" fillId="0" borderId="11" xfId="70" applyNumberFormat="1" applyFont="1" applyBorder="1" applyAlignment="1">
      <alignment/>
    </xf>
    <xf numFmtId="172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71" fontId="81" fillId="35" borderId="40" xfId="70" applyNumberFormat="1" applyFont="1" applyFill="1" applyBorder="1" applyAlignment="1">
      <alignment horizontal="right" vertical="center"/>
    </xf>
    <xf numFmtId="171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2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2" fontId="67" fillId="0" borderId="11" xfId="0" applyNumberFormat="1" applyFont="1" applyBorder="1" applyAlignment="1">
      <alignment horizontal="right" vertical="center"/>
    </xf>
    <xf numFmtId="172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4" fontId="81" fillId="36" borderId="38" xfId="71" applyNumberFormat="1" applyFont="1" applyFill="1" applyBorder="1" applyAlignment="1">
      <alignment horizontal="right" wrapText="1"/>
    </xf>
    <xf numFmtId="175" fontId="81" fillId="36" borderId="40" xfId="0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1" fontId="81" fillId="36" borderId="40" xfId="71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76" fontId="81" fillId="36" borderId="40" xfId="71" applyNumberFormat="1" applyFont="1" applyFill="1" applyBorder="1" applyAlignment="1">
      <alignment horizontal="right" wrapText="1"/>
    </xf>
    <xf numFmtId="172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4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172" fontId="69" fillId="0" borderId="0" xfId="57" applyNumberFormat="1" applyFont="1" applyAlignment="1">
      <alignment horizontal="center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5" fillId="0" borderId="47" xfId="55" applyFont="1" applyBorder="1" applyAlignment="1">
      <alignment horizontal="center" vertical="center" wrapText="1"/>
      <protection/>
    </xf>
    <xf numFmtId="172" fontId="69" fillId="0" borderId="0" xfId="55" applyNumberFormat="1" applyFont="1" applyAlignment="1">
      <alignment horizontal="center"/>
      <protection/>
    </xf>
    <xf numFmtId="172" fontId="65" fillId="0" borderId="20" xfId="55" applyNumberFormat="1" applyFont="1" applyBorder="1" applyAlignment="1">
      <alignment horizontal="center" vertical="center" wrapText="1"/>
      <protection/>
    </xf>
    <xf numFmtId="172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2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3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25" t="s">
        <v>86</v>
      </c>
      <c r="K1" s="125"/>
      <c r="L1" s="125"/>
      <c r="M1" s="125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6"/>
      <c r="J2" s="126"/>
      <c r="K2" s="126"/>
      <c r="L2" s="126"/>
      <c r="M2" s="126"/>
    </row>
    <row r="3" spans="1:13" ht="24" customHeight="1" thickBot="1">
      <c r="A3" s="127" t="s">
        <v>100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2.5" customHeight="1" thickBot="1">
      <c r="A4" s="128" t="s">
        <v>92</v>
      </c>
      <c r="B4" s="131" t="s">
        <v>0</v>
      </c>
      <c r="C4" s="132"/>
      <c r="D4" s="147" t="s">
        <v>1</v>
      </c>
      <c r="E4" s="148"/>
      <c r="F4" s="148"/>
      <c r="G4" s="148"/>
      <c r="H4" s="148"/>
      <c r="I4" s="148"/>
      <c r="J4" s="148"/>
      <c r="K4" s="148"/>
      <c r="L4" s="148"/>
      <c r="M4" s="149"/>
    </row>
    <row r="5" spans="1:13" ht="57" customHeight="1">
      <c r="A5" s="129"/>
      <c r="B5" s="145" t="s">
        <v>2</v>
      </c>
      <c r="C5" s="141" t="s">
        <v>29</v>
      </c>
      <c r="D5" s="134" t="s">
        <v>3</v>
      </c>
      <c r="E5" s="135"/>
      <c r="F5" s="134" t="s">
        <v>4</v>
      </c>
      <c r="G5" s="135"/>
      <c r="H5" s="134" t="s">
        <v>5</v>
      </c>
      <c r="I5" s="135"/>
      <c r="J5" s="134" t="s">
        <v>27</v>
      </c>
      <c r="K5" s="135"/>
      <c r="L5" s="134" t="s">
        <v>28</v>
      </c>
      <c r="M5" s="139"/>
    </row>
    <row r="6" spans="1:13" ht="42.75" customHeight="1" thickBot="1">
      <c r="A6" s="130"/>
      <c r="B6" s="146"/>
      <c r="C6" s="142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17534</v>
      </c>
      <c r="C8" s="20">
        <f aca="true" t="shared" si="0" ref="C8:C23">E8+G8+I8+K8+M8</f>
        <v>856308.3470000001</v>
      </c>
      <c r="D8" s="19">
        <v>3494</v>
      </c>
      <c r="E8" s="21">
        <v>84568.412</v>
      </c>
      <c r="F8" s="19">
        <v>2342</v>
      </c>
      <c r="G8" s="21">
        <v>59472.51</v>
      </c>
      <c r="H8" s="19">
        <v>511</v>
      </c>
      <c r="I8" s="21">
        <v>22936.796</v>
      </c>
      <c r="J8" s="19">
        <v>684</v>
      </c>
      <c r="K8" s="21">
        <v>300592.995</v>
      </c>
      <c r="L8" s="19">
        <v>10503</v>
      </c>
      <c r="M8" s="22">
        <v>388737.634</v>
      </c>
    </row>
    <row r="9" spans="1:13" ht="15" customHeight="1">
      <c r="A9" s="23" t="s">
        <v>8</v>
      </c>
      <c r="B9" s="19">
        <f aca="true" t="shared" si="1" ref="B9:B23">D9+F9+H9+J9+L9</f>
        <v>27314</v>
      </c>
      <c r="C9" s="20">
        <f t="shared" si="0"/>
        <v>1408595.344</v>
      </c>
      <c r="D9" s="24">
        <v>3776</v>
      </c>
      <c r="E9" s="25">
        <v>90086.504</v>
      </c>
      <c r="F9" s="24">
        <v>2985</v>
      </c>
      <c r="G9" s="25">
        <v>97105.133</v>
      </c>
      <c r="H9" s="24">
        <v>1129</v>
      </c>
      <c r="I9" s="25">
        <v>53693.565</v>
      </c>
      <c r="J9" s="24">
        <v>1092</v>
      </c>
      <c r="K9" s="25">
        <v>492122.403</v>
      </c>
      <c r="L9" s="24">
        <v>18332</v>
      </c>
      <c r="M9" s="26">
        <v>675587.739</v>
      </c>
    </row>
    <row r="10" spans="1:13" ht="15" customHeight="1">
      <c r="A10" s="23" t="s">
        <v>9</v>
      </c>
      <c r="B10" s="19">
        <f t="shared" si="1"/>
        <v>58509</v>
      </c>
      <c r="C10" s="20">
        <f t="shared" si="0"/>
        <v>2945977.42094</v>
      </c>
      <c r="D10" s="24">
        <v>4965</v>
      </c>
      <c r="E10" s="25">
        <v>115903.85094</v>
      </c>
      <c r="F10" s="24">
        <v>4454</v>
      </c>
      <c r="G10" s="25">
        <v>121807.27</v>
      </c>
      <c r="H10" s="24">
        <v>1660</v>
      </c>
      <c r="I10" s="25">
        <v>70119.745</v>
      </c>
      <c r="J10" s="24">
        <v>2361</v>
      </c>
      <c r="K10" s="25">
        <v>1020139.447</v>
      </c>
      <c r="L10" s="24">
        <v>45069</v>
      </c>
      <c r="M10" s="26">
        <v>1618007.108</v>
      </c>
    </row>
    <row r="11" spans="1:13" ht="15" customHeight="1">
      <c r="A11" s="23" t="s">
        <v>10</v>
      </c>
      <c r="B11" s="19">
        <f t="shared" si="1"/>
        <v>22447</v>
      </c>
      <c r="C11" s="20">
        <f t="shared" si="0"/>
        <v>1439559.932</v>
      </c>
      <c r="D11" s="24">
        <v>3345</v>
      </c>
      <c r="E11" s="25">
        <v>115775.758</v>
      </c>
      <c r="F11" s="24">
        <v>2494</v>
      </c>
      <c r="G11" s="25">
        <v>116349.001</v>
      </c>
      <c r="H11" s="24">
        <v>1588</v>
      </c>
      <c r="I11" s="25">
        <v>99568.303</v>
      </c>
      <c r="J11" s="24">
        <v>950</v>
      </c>
      <c r="K11" s="25">
        <v>505439.19</v>
      </c>
      <c r="L11" s="24">
        <v>14070</v>
      </c>
      <c r="M11" s="26">
        <v>602427.68</v>
      </c>
    </row>
    <row r="12" spans="1:15" ht="15" customHeight="1">
      <c r="A12" s="23" t="s">
        <v>11</v>
      </c>
      <c r="B12" s="19">
        <f t="shared" si="1"/>
        <v>31435</v>
      </c>
      <c r="C12" s="20">
        <f t="shared" si="0"/>
        <v>2137305.767</v>
      </c>
      <c r="D12" s="24">
        <v>5180</v>
      </c>
      <c r="E12" s="25">
        <v>120882.316</v>
      </c>
      <c r="F12" s="24">
        <v>4105</v>
      </c>
      <c r="G12" s="25">
        <v>107721.499</v>
      </c>
      <c r="H12" s="24">
        <v>1581</v>
      </c>
      <c r="I12" s="25">
        <v>92860.885</v>
      </c>
      <c r="J12" s="24">
        <v>1385</v>
      </c>
      <c r="K12" s="25">
        <v>1051908.737</v>
      </c>
      <c r="L12" s="24">
        <v>19184</v>
      </c>
      <c r="M12" s="26">
        <v>763932.33</v>
      </c>
      <c r="O12" s="2" t="s">
        <v>32</v>
      </c>
    </row>
    <row r="13" spans="1:13" ht="15" customHeight="1">
      <c r="A13" s="23" t="s">
        <v>12</v>
      </c>
      <c r="B13" s="19">
        <f t="shared" si="1"/>
        <v>33895</v>
      </c>
      <c r="C13" s="20">
        <f t="shared" si="0"/>
        <v>1724193.6430000002</v>
      </c>
      <c r="D13" s="24">
        <v>4344</v>
      </c>
      <c r="E13" s="25">
        <v>86221.952</v>
      </c>
      <c r="F13" s="24">
        <v>2247</v>
      </c>
      <c r="G13" s="25">
        <v>69247.729</v>
      </c>
      <c r="H13" s="24">
        <v>979</v>
      </c>
      <c r="I13" s="25">
        <v>48469.007</v>
      </c>
      <c r="J13" s="24">
        <v>1348</v>
      </c>
      <c r="K13" s="25">
        <v>641219.408</v>
      </c>
      <c r="L13" s="24">
        <v>24977</v>
      </c>
      <c r="M13" s="26">
        <v>879035.547</v>
      </c>
    </row>
    <row r="14" spans="1:13" ht="15" customHeight="1">
      <c r="A14" s="23" t="s">
        <v>13</v>
      </c>
      <c r="B14" s="19">
        <f t="shared" si="1"/>
        <v>18776</v>
      </c>
      <c r="C14" s="20">
        <f t="shared" si="0"/>
        <v>1043834.838</v>
      </c>
      <c r="D14" s="24">
        <v>2598</v>
      </c>
      <c r="E14" s="25">
        <v>67806.195</v>
      </c>
      <c r="F14" s="24">
        <v>1775</v>
      </c>
      <c r="G14" s="25">
        <v>50057.439</v>
      </c>
      <c r="H14" s="24">
        <v>1608</v>
      </c>
      <c r="I14" s="25">
        <v>85709.502</v>
      </c>
      <c r="J14" s="24">
        <v>837</v>
      </c>
      <c r="K14" s="25">
        <v>391677.905</v>
      </c>
      <c r="L14" s="24">
        <v>11958</v>
      </c>
      <c r="M14" s="26">
        <v>448583.797</v>
      </c>
    </row>
    <row r="15" spans="1:14" ht="15" customHeight="1">
      <c r="A15" s="23" t="s">
        <v>14</v>
      </c>
      <c r="B15" s="19">
        <f t="shared" si="1"/>
        <v>40037</v>
      </c>
      <c r="C15" s="20">
        <f t="shared" si="0"/>
        <v>2130469.4804</v>
      </c>
      <c r="D15" s="24">
        <v>13421</v>
      </c>
      <c r="E15" s="25">
        <v>436111.7684</v>
      </c>
      <c r="F15" s="24">
        <v>4613</v>
      </c>
      <c r="G15" s="25">
        <v>152766.39</v>
      </c>
      <c r="H15" s="24">
        <v>1200</v>
      </c>
      <c r="I15" s="25">
        <v>70111.93</v>
      </c>
      <c r="J15" s="24">
        <v>1428</v>
      </c>
      <c r="K15" s="25">
        <v>720122.481</v>
      </c>
      <c r="L15" s="24">
        <v>19375</v>
      </c>
      <c r="M15" s="26">
        <v>751356.911</v>
      </c>
      <c r="N15" s="2" t="s">
        <v>32</v>
      </c>
    </row>
    <row r="16" spans="1:13" ht="15" customHeight="1">
      <c r="A16" s="23" t="s">
        <v>15</v>
      </c>
      <c r="B16" s="19">
        <f t="shared" si="1"/>
        <v>26585</v>
      </c>
      <c r="C16" s="20">
        <f t="shared" si="0"/>
        <v>1289736.212</v>
      </c>
      <c r="D16" s="24">
        <v>2878</v>
      </c>
      <c r="E16" s="25">
        <v>55435.147</v>
      </c>
      <c r="F16" s="24">
        <v>2260</v>
      </c>
      <c r="G16" s="25">
        <v>63323.374</v>
      </c>
      <c r="H16" s="24">
        <v>833</v>
      </c>
      <c r="I16" s="25">
        <v>31673.748</v>
      </c>
      <c r="J16" s="24">
        <v>1308</v>
      </c>
      <c r="K16" s="25">
        <v>488078.058</v>
      </c>
      <c r="L16" s="24">
        <v>19306</v>
      </c>
      <c r="M16" s="26">
        <v>651225.885</v>
      </c>
    </row>
    <row r="17" spans="1:13" ht="15" customHeight="1">
      <c r="A17" s="23" t="s">
        <v>16</v>
      </c>
      <c r="B17" s="19">
        <f t="shared" si="1"/>
        <v>16511</v>
      </c>
      <c r="C17" s="20">
        <f t="shared" si="0"/>
        <v>867000.5349999999</v>
      </c>
      <c r="D17" s="24">
        <v>3447</v>
      </c>
      <c r="E17" s="25">
        <v>76873.28</v>
      </c>
      <c r="F17" s="24">
        <v>2533</v>
      </c>
      <c r="G17" s="25">
        <v>64092.951</v>
      </c>
      <c r="H17" s="24">
        <v>897</v>
      </c>
      <c r="I17" s="25">
        <v>38304.08</v>
      </c>
      <c r="J17" s="24">
        <v>633</v>
      </c>
      <c r="K17" s="25">
        <v>328138.734</v>
      </c>
      <c r="L17" s="24">
        <v>9001</v>
      </c>
      <c r="M17" s="26">
        <v>359591.49</v>
      </c>
    </row>
    <row r="18" spans="1:13" ht="15" customHeight="1">
      <c r="A18" s="23" t="s">
        <v>17</v>
      </c>
      <c r="B18" s="19">
        <f t="shared" si="1"/>
        <v>27413</v>
      </c>
      <c r="C18" s="20">
        <f t="shared" si="0"/>
        <v>1814078.2889999999</v>
      </c>
      <c r="D18" s="24">
        <v>4470</v>
      </c>
      <c r="E18" s="25">
        <v>165239.488</v>
      </c>
      <c r="F18" s="24">
        <v>2403</v>
      </c>
      <c r="G18" s="25">
        <v>139131.919</v>
      </c>
      <c r="H18" s="24">
        <v>1359</v>
      </c>
      <c r="I18" s="25">
        <v>78298.368</v>
      </c>
      <c r="J18" s="24">
        <v>1172</v>
      </c>
      <c r="K18" s="25">
        <v>659305.652</v>
      </c>
      <c r="L18" s="24">
        <v>18009</v>
      </c>
      <c r="M18" s="26">
        <v>772102.862</v>
      </c>
    </row>
    <row r="19" spans="1:13" ht="15" customHeight="1">
      <c r="A19" s="23" t="s">
        <v>18</v>
      </c>
      <c r="B19" s="19">
        <f t="shared" si="1"/>
        <v>16509</v>
      </c>
      <c r="C19" s="20">
        <f t="shared" si="0"/>
        <v>938818.9814800001</v>
      </c>
      <c r="D19" s="24">
        <v>3210</v>
      </c>
      <c r="E19" s="25">
        <v>87918.08848</v>
      </c>
      <c r="F19" s="24">
        <v>2239</v>
      </c>
      <c r="G19" s="25">
        <v>69232.702</v>
      </c>
      <c r="H19" s="24">
        <v>929</v>
      </c>
      <c r="I19" s="25">
        <v>50886.725</v>
      </c>
      <c r="J19" s="24">
        <v>782</v>
      </c>
      <c r="K19" s="25">
        <v>358153.458</v>
      </c>
      <c r="L19" s="24">
        <v>9349</v>
      </c>
      <c r="M19" s="26">
        <v>372628.008</v>
      </c>
    </row>
    <row r="20" spans="1:13" ht="15" customHeight="1">
      <c r="A20" s="23" t="s">
        <v>19</v>
      </c>
      <c r="B20" s="19">
        <f t="shared" si="1"/>
        <v>10203</v>
      </c>
      <c r="C20" s="20">
        <f t="shared" si="0"/>
        <v>464888.398</v>
      </c>
      <c r="D20" s="24">
        <v>2437</v>
      </c>
      <c r="E20" s="25">
        <v>48770.886</v>
      </c>
      <c r="F20" s="24">
        <v>1334</v>
      </c>
      <c r="G20" s="25">
        <v>28454.697</v>
      </c>
      <c r="H20" s="24">
        <v>726</v>
      </c>
      <c r="I20" s="25">
        <v>31504.501</v>
      </c>
      <c r="J20" s="24">
        <v>373</v>
      </c>
      <c r="K20" s="25">
        <v>153729.026</v>
      </c>
      <c r="L20" s="24">
        <v>5333</v>
      </c>
      <c r="M20" s="26">
        <v>202429.288</v>
      </c>
    </row>
    <row r="21" spans="1:13" ht="15" customHeight="1">
      <c r="A21" s="23" t="s">
        <v>94</v>
      </c>
      <c r="B21" s="19">
        <f t="shared" si="1"/>
        <v>67524</v>
      </c>
      <c r="C21" s="20">
        <f t="shared" si="0"/>
        <v>2918734.818</v>
      </c>
      <c r="D21" s="24">
        <v>7582</v>
      </c>
      <c r="E21" s="25">
        <v>149835.956</v>
      </c>
      <c r="F21" s="24">
        <v>3233</v>
      </c>
      <c r="G21" s="25">
        <v>91304.412</v>
      </c>
      <c r="H21" s="24">
        <v>1072</v>
      </c>
      <c r="I21" s="25">
        <v>36589.038</v>
      </c>
      <c r="J21" s="24">
        <v>2177</v>
      </c>
      <c r="K21" s="25">
        <v>926882.81</v>
      </c>
      <c r="L21" s="24">
        <v>53460</v>
      </c>
      <c r="M21" s="26">
        <v>1714122.602</v>
      </c>
    </row>
    <row r="22" spans="1:13" ht="15" customHeight="1">
      <c r="A22" s="23" t="s">
        <v>20</v>
      </c>
      <c r="B22" s="19">
        <f t="shared" si="1"/>
        <v>45701</v>
      </c>
      <c r="C22" s="20">
        <f t="shared" si="0"/>
        <v>3469866.323</v>
      </c>
      <c r="D22" s="24">
        <v>6941</v>
      </c>
      <c r="E22" s="25">
        <v>261549.259</v>
      </c>
      <c r="F22" s="24">
        <v>3355</v>
      </c>
      <c r="G22" s="25">
        <v>138274.023</v>
      </c>
      <c r="H22" s="24">
        <v>2226</v>
      </c>
      <c r="I22" s="25">
        <v>174877.951</v>
      </c>
      <c r="J22" s="24">
        <v>2477</v>
      </c>
      <c r="K22" s="25">
        <v>1402119.354</v>
      </c>
      <c r="L22" s="24">
        <v>30702</v>
      </c>
      <c r="M22" s="26">
        <v>1493045.736</v>
      </c>
    </row>
    <row r="23" spans="1:13" ht="15" customHeight="1">
      <c r="A23" s="99" t="s">
        <v>21</v>
      </c>
      <c r="B23" s="100">
        <f t="shared" si="1"/>
        <v>36602</v>
      </c>
      <c r="C23" s="25">
        <f t="shared" si="0"/>
        <v>2806019.54</v>
      </c>
      <c r="D23" s="100">
        <v>4515</v>
      </c>
      <c r="E23" s="25">
        <v>157689.042</v>
      </c>
      <c r="F23" s="100">
        <v>2598</v>
      </c>
      <c r="G23" s="25">
        <v>106659.768</v>
      </c>
      <c r="H23" s="100">
        <v>1867</v>
      </c>
      <c r="I23" s="25">
        <v>146203.498</v>
      </c>
      <c r="J23" s="100">
        <v>1929</v>
      </c>
      <c r="K23" s="25">
        <v>1175019.004</v>
      </c>
      <c r="L23" s="100">
        <v>25693</v>
      </c>
      <c r="M23" s="101">
        <v>1220448.228</v>
      </c>
    </row>
    <row r="24" spans="1:13" ht="15" customHeight="1">
      <c r="A24" s="99" t="s">
        <v>95</v>
      </c>
      <c r="B24" s="100">
        <f>D24+F24+H24+J24+L24</f>
        <v>35928</v>
      </c>
      <c r="C24" s="25">
        <f>E24+G24+I24+K24+M24</f>
        <v>1887538.386</v>
      </c>
      <c r="D24" s="100">
        <v>4027</v>
      </c>
      <c r="E24" s="25">
        <v>93272.718</v>
      </c>
      <c r="F24" s="100">
        <v>1910</v>
      </c>
      <c r="G24" s="25">
        <v>59192.975</v>
      </c>
      <c r="H24" s="100">
        <v>674</v>
      </c>
      <c r="I24" s="25">
        <v>31030.423</v>
      </c>
      <c r="J24" s="100">
        <v>1548</v>
      </c>
      <c r="K24" s="25">
        <v>729105.638</v>
      </c>
      <c r="L24" s="100">
        <v>27769</v>
      </c>
      <c r="M24" s="101">
        <v>974936.632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532923</v>
      </c>
      <c r="C25" s="97">
        <f t="shared" si="2"/>
        <v>30142926.254819993</v>
      </c>
      <c r="D25" s="96">
        <f t="shared" si="2"/>
        <v>80630</v>
      </c>
      <c r="E25" s="98">
        <f t="shared" si="2"/>
        <v>2213940.6208200003</v>
      </c>
      <c r="F25" s="96">
        <f t="shared" si="2"/>
        <v>46880</v>
      </c>
      <c r="G25" s="98">
        <f t="shared" si="2"/>
        <v>1534193.792</v>
      </c>
      <c r="H25" s="96">
        <f t="shared" si="2"/>
        <v>20839</v>
      </c>
      <c r="I25" s="98">
        <f t="shared" si="2"/>
        <v>1162838.065</v>
      </c>
      <c r="J25" s="96">
        <f t="shared" si="2"/>
        <v>22484</v>
      </c>
      <c r="K25" s="98">
        <f t="shared" si="2"/>
        <v>11343754.3</v>
      </c>
      <c r="L25" s="96">
        <f t="shared" si="2"/>
        <v>362090</v>
      </c>
      <c r="M25" s="98">
        <f t="shared" si="2"/>
        <v>13888199.477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37" t="s">
        <v>32</v>
      </c>
      <c r="B27" s="138"/>
      <c r="C27" s="138"/>
      <c r="D27" s="138"/>
      <c r="E27" s="138"/>
      <c r="F27" s="138"/>
      <c r="G27" s="138"/>
      <c r="H27" s="138"/>
      <c r="I27" s="138"/>
      <c r="J27" s="32"/>
      <c r="K27" s="33"/>
      <c r="L27" s="32"/>
      <c r="M27" s="33"/>
    </row>
    <row r="28" spans="1:13" s="36" customFormat="1" ht="12.75">
      <c r="A28" s="143" t="s">
        <v>35</v>
      </c>
      <c r="B28" s="144"/>
      <c r="C28" s="144"/>
      <c r="D28" s="144"/>
      <c r="E28" s="144"/>
      <c r="F28" s="144"/>
      <c r="G28" s="144"/>
      <c r="H28" s="144"/>
      <c r="I28" s="144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0"/>
      <c r="C32" s="140"/>
      <c r="D32" s="140"/>
      <c r="E32" s="136"/>
      <c r="F32" s="136"/>
      <c r="G32" s="4"/>
      <c r="I32" s="4"/>
      <c r="J32" s="42"/>
      <c r="K32" s="43"/>
      <c r="L32" s="3"/>
      <c r="M32" s="4"/>
    </row>
    <row r="33" spans="1:6" ht="15.75">
      <c r="A33" s="44"/>
      <c r="B33" s="133"/>
      <c r="C33" s="133"/>
      <c r="D33" s="133"/>
      <c r="E33" s="45"/>
      <c r="F33" s="46"/>
    </row>
    <row r="34" spans="1:8" ht="30" customHeight="1">
      <c r="A34" s="47"/>
      <c r="B34" s="140"/>
      <c r="C34" s="140"/>
      <c r="D34" s="140"/>
      <c r="E34" s="136"/>
      <c r="F34" s="136"/>
      <c r="H34" s="17" t="s">
        <v>32</v>
      </c>
    </row>
    <row r="35" spans="1:5" ht="12.75">
      <c r="A35" s="48"/>
      <c r="B35" s="133"/>
      <c r="C35" s="133"/>
      <c r="D35" s="133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D4:M4"/>
    <mergeCell ref="B32:D32"/>
    <mergeCell ref="J5:K5"/>
    <mergeCell ref="B33:D33"/>
    <mergeCell ref="D5:E5"/>
    <mergeCell ref="L5:M5"/>
    <mergeCell ref="B34:D34"/>
    <mergeCell ref="C5:C6"/>
    <mergeCell ref="A28:I28"/>
    <mergeCell ref="B5:B6"/>
    <mergeCell ref="E34:F34"/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4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26"/>
      <c r="J2" s="126"/>
      <c r="K2" s="126"/>
      <c r="L2" s="126"/>
      <c r="M2" s="126"/>
    </row>
    <row r="3" spans="1:15" ht="42" customHeight="1" thickBot="1">
      <c r="A3" s="157" t="s">
        <v>101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31" t="s">
        <v>24</v>
      </c>
      <c r="C4" s="132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45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46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17534</v>
      </c>
      <c r="C8" s="20">
        <f aca="true" t="shared" si="1" ref="C8:C23">E8+G8+I8+K8+M8</f>
        <v>856308.3470000001</v>
      </c>
      <c r="D8" s="19">
        <v>3494</v>
      </c>
      <c r="E8" s="21">
        <v>84568.412</v>
      </c>
      <c r="F8" s="19">
        <v>2342</v>
      </c>
      <c r="G8" s="21">
        <v>59472.51</v>
      </c>
      <c r="H8" s="19">
        <v>511</v>
      </c>
      <c r="I8" s="21">
        <v>22936.796</v>
      </c>
      <c r="J8" s="19">
        <v>684</v>
      </c>
      <c r="K8" s="21">
        <v>300592.995</v>
      </c>
      <c r="L8" s="19">
        <v>10503</v>
      </c>
      <c r="M8" s="22">
        <v>388737.634</v>
      </c>
    </row>
    <row r="9" spans="1:13" ht="15" customHeight="1">
      <c r="A9" s="55" t="s">
        <v>38</v>
      </c>
      <c r="B9" s="19">
        <f t="shared" si="0"/>
        <v>27314</v>
      </c>
      <c r="C9" s="20">
        <f t="shared" si="1"/>
        <v>1408595.344</v>
      </c>
      <c r="D9" s="24">
        <v>3776</v>
      </c>
      <c r="E9" s="25">
        <v>90086.504</v>
      </c>
      <c r="F9" s="24">
        <v>2985</v>
      </c>
      <c r="G9" s="25">
        <v>97105.133</v>
      </c>
      <c r="H9" s="24">
        <v>1129</v>
      </c>
      <c r="I9" s="25">
        <v>53693.565</v>
      </c>
      <c r="J9" s="24">
        <v>1092</v>
      </c>
      <c r="K9" s="25">
        <v>492122.403</v>
      </c>
      <c r="L9" s="24">
        <v>18332</v>
      </c>
      <c r="M9" s="26">
        <v>675587.739</v>
      </c>
    </row>
    <row r="10" spans="1:13" ht="15" customHeight="1">
      <c r="A10" s="55" t="s">
        <v>39</v>
      </c>
      <c r="B10" s="19">
        <f t="shared" si="0"/>
        <v>58509</v>
      </c>
      <c r="C10" s="20">
        <f t="shared" si="1"/>
        <v>2945977.42094</v>
      </c>
      <c r="D10" s="24">
        <v>4965</v>
      </c>
      <c r="E10" s="25">
        <v>115903.85094</v>
      </c>
      <c r="F10" s="24">
        <v>4454</v>
      </c>
      <c r="G10" s="25">
        <v>121807.27</v>
      </c>
      <c r="H10" s="24">
        <v>1660</v>
      </c>
      <c r="I10" s="25">
        <v>70119.745</v>
      </c>
      <c r="J10" s="24">
        <v>2361</v>
      </c>
      <c r="K10" s="25">
        <v>1020139.447</v>
      </c>
      <c r="L10" s="24">
        <v>45069</v>
      </c>
      <c r="M10" s="26">
        <v>1618007.108</v>
      </c>
    </row>
    <row r="11" spans="1:13" ht="15" customHeight="1">
      <c r="A11" s="55" t="s">
        <v>40</v>
      </c>
      <c r="B11" s="19">
        <f t="shared" si="0"/>
        <v>22447</v>
      </c>
      <c r="C11" s="20">
        <f t="shared" si="1"/>
        <v>1439559.932</v>
      </c>
      <c r="D11" s="24">
        <v>3345</v>
      </c>
      <c r="E11" s="25">
        <v>115775.758</v>
      </c>
      <c r="F11" s="24">
        <v>2494</v>
      </c>
      <c r="G11" s="25">
        <v>116349.001</v>
      </c>
      <c r="H11" s="24">
        <v>1588</v>
      </c>
      <c r="I11" s="25">
        <v>99568.303</v>
      </c>
      <c r="J11" s="24">
        <v>950</v>
      </c>
      <c r="K11" s="25">
        <v>505439.19</v>
      </c>
      <c r="L11" s="24">
        <v>14070</v>
      </c>
      <c r="M11" s="26">
        <v>602427.68</v>
      </c>
    </row>
    <row r="12" spans="1:13" ht="15" customHeight="1">
      <c r="A12" s="55" t="s">
        <v>41</v>
      </c>
      <c r="B12" s="19">
        <f t="shared" si="0"/>
        <v>31435</v>
      </c>
      <c r="C12" s="20">
        <f t="shared" si="1"/>
        <v>2137305.767</v>
      </c>
      <c r="D12" s="24">
        <v>5180</v>
      </c>
      <c r="E12" s="25">
        <v>120882.316</v>
      </c>
      <c r="F12" s="24">
        <v>4105</v>
      </c>
      <c r="G12" s="25">
        <v>107721.499</v>
      </c>
      <c r="H12" s="24">
        <v>1581</v>
      </c>
      <c r="I12" s="25">
        <v>92860.885</v>
      </c>
      <c r="J12" s="24">
        <v>1385</v>
      </c>
      <c r="K12" s="25">
        <v>1051908.737</v>
      </c>
      <c r="L12" s="24">
        <v>19184</v>
      </c>
      <c r="M12" s="26">
        <v>763932.33</v>
      </c>
    </row>
    <row r="13" spans="1:13" ht="15" customHeight="1">
      <c r="A13" s="55" t="s">
        <v>42</v>
      </c>
      <c r="B13" s="19">
        <f t="shared" si="0"/>
        <v>33895</v>
      </c>
      <c r="C13" s="20">
        <f t="shared" si="1"/>
        <v>1724193.6430000002</v>
      </c>
      <c r="D13" s="24">
        <v>4344</v>
      </c>
      <c r="E13" s="25">
        <v>86221.952</v>
      </c>
      <c r="F13" s="24">
        <v>2247</v>
      </c>
      <c r="G13" s="25">
        <v>69247.729</v>
      </c>
      <c r="H13" s="24">
        <v>979</v>
      </c>
      <c r="I13" s="25">
        <v>48469.007</v>
      </c>
      <c r="J13" s="24">
        <v>1348</v>
      </c>
      <c r="K13" s="25">
        <v>641219.408</v>
      </c>
      <c r="L13" s="24">
        <v>24977</v>
      </c>
      <c r="M13" s="26">
        <v>879035.547</v>
      </c>
    </row>
    <row r="14" spans="1:13" ht="15" customHeight="1">
      <c r="A14" s="55" t="s">
        <v>43</v>
      </c>
      <c r="B14" s="19">
        <f t="shared" si="0"/>
        <v>18776</v>
      </c>
      <c r="C14" s="20">
        <f t="shared" si="1"/>
        <v>1043834.838</v>
      </c>
      <c r="D14" s="24">
        <v>2598</v>
      </c>
      <c r="E14" s="25">
        <v>67806.195</v>
      </c>
      <c r="F14" s="24">
        <v>1775</v>
      </c>
      <c r="G14" s="25">
        <v>50057.439</v>
      </c>
      <c r="H14" s="24">
        <v>1608</v>
      </c>
      <c r="I14" s="25">
        <v>85709.502</v>
      </c>
      <c r="J14" s="24">
        <v>837</v>
      </c>
      <c r="K14" s="25">
        <v>391677.905</v>
      </c>
      <c r="L14" s="24">
        <v>11958</v>
      </c>
      <c r="M14" s="26">
        <v>448583.797</v>
      </c>
    </row>
    <row r="15" spans="1:13" ht="15" customHeight="1">
      <c r="A15" s="55" t="s">
        <v>44</v>
      </c>
      <c r="B15" s="19">
        <f t="shared" si="0"/>
        <v>40037</v>
      </c>
      <c r="C15" s="20">
        <f t="shared" si="1"/>
        <v>2130469.4804</v>
      </c>
      <c r="D15" s="24">
        <v>13421</v>
      </c>
      <c r="E15" s="25">
        <v>436111.7684</v>
      </c>
      <c r="F15" s="24">
        <v>4613</v>
      </c>
      <c r="G15" s="25">
        <v>152766.39</v>
      </c>
      <c r="H15" s="24">
        <v>1200</v>
      </c>
      <c r="I15" s="25">
        <v>70111.93</v>
      </c>
      <c r="J15" s="24">
        <v>1428</v>
      </c>
      <c r="K15" s="25">
        <v>720122.481</v>
      </c>
      <c r="L15" s="24">
        <v>19375</v>
      </c>
      <c r="M15" s="26">
        <v>751356.911</v>
      </c>
    </row>
    <row r="16" spans="1:13" ht="15" customHeight="1">
      <c r="A16" s="55" t="s">
        <v>45</v>
      </c>
      <c r="B16" s="19">
        <f t="shared" si="0"/>
        <v>26585</v>
      </c>
      <c r="C16" s="20">
        <f t="shared" si="1"/>
        <v>1289736.212</v>
      </c>
      <c r="D16" s="24">
        <v>2878</v>
      </c>
      <c r="E16" s="25">
        <v>55435.147</v>
      </c>
      <c r="F16" s="24">
        <v>2260</v>
      </c>
      <c r="G16" s="25">
        <v>63323.374</v>
      </c>
      <c r="H16" s="24">
        <v>833</v>
      </c>
      <c r="I16" s="25">
        <v>31673.748</v>
      </c>
      <c r="J16" s="24">
        <v>1308</v>
      </c>
      <c r="K16" s="25">
        <v>488078.058</v>
      </c>
      <c r="L16" s="24">
        <v>19306</v>
      </c>
      <c r="M16" s="26">
        <v>651225.885</v>
      </c>
    </row>
    <row r="17" spans="1:13" ht="15" customHeight="1">
      <c r="A17" s="55" t="s">
        <v>46</v>
      </c>
      <c r="B17" s="19">
        <f t="shared" si="0"/>
        <v>16511</v>
      </c>
      <c r="C17" s="20">
        <f t="shared" si="1"/>
        <v>867000.5349999999</v>
      </c>
      <c r="D17" s="24">
        <v>3447</v>
      </c>
      <c r="E17" s="25">
        <v>76873.28</v>
      </c>
      <c r="F17" s="24">
        <v>2533</v>
      </c>
      <c r="G17" s="25">
        <v>64092.951</v>
      </c>
      <c r="H17" s="24">
        <v>897</v>
      </c>
      <c r="I17" s="25">
        <v>38304.08</v>
      </c>
      <c r="J17" s="24">
        <v>633</v>
      </c>
      <c r="K17" s="25">
        <v>328138.734</v>
      </c>
      <c r="L17" s="24">
        <v>9001</v>
      </c>
      <c r="M17" s="26">
        <v>359591.49</v>
      </c>
    </row>
    <row r="18" spans="1:13" ht="15" customHeight="1">
      <c r="A18" s="55" t="s">
        <v>47</v>
      </c>
      <c r="B18" s="19">
        <f t="shared" si="0"/>
        <v>27413</v>
      </c>
      <c r="C18" s="20">
        <f t="shared" si="1"/>
        <v>1814078.2889999999</v>
      </c>
      <c r="D18" s="24">
        <v>4470</v>
      </c>
      <c r="E18" s="25">
        <v>165239.488</v>
      </c>
      <c r="F18" s="24">
        <v>2403</v>
      </c>
      <c r="G18" s="25">
        <v>139131.919</v>
      </c>
      <c r="H18" s="24">
        <v>1359</v>
      </c>
      <c r="I18" s="25">
        <v>78298.368</v>
      </c>
      <c r="J18" s="24">
        <v>1172</v>
      </c>
      <c r="K18" s="25">
        <v>659305.652</v>
      </c>
      <c r="L18" s="24">
        <v>18009</v>
      </c>
      <c r="M18" s="26">
        <v>772102.862</v>
      </c>
    </row>
    <row r="19" spans="1:13" ht="15" customHeight="1">
      <c r="A19" s="55" t="s">
        <v>48</v>
      </c>
      <c r="B19" s="19">
        <f t="shared" si="0"/>
        <v>16509</v>
      </c>
      <c r="C19" s="20">
        <f t="shared" si="1"/>
        <v>938818.9814800001</v>
      </c>
      <c r="D19" s="24">
        <v>3210</v>
      </c>
      <c r="E19" s="25">
        <v>87918.08848</v>
      </c>
      <c r="F19" s="24">
        <v>2239</v>
      </c>
      <c r="G19" s="25">
        <v>69232.702</v>
      </c>
      <c r="H19" s="24">
        <v>929</v>
      </c>
      <c r="I19" s="25">
        <v>50886.725</v>
      </c>
      <c r="J19" s="24">
        <v>782</v>
      </c>
      <c r="K19" s="25">
        <v>358153.458</v>
      </c>
      <c r="L19" s="24">
        <v>9349</v>
      </c>
      <c r="M19" s="26">
        <v>372628.008</v>
      </c>
    </row>
    <row r="20" spans="1:13" ht="15" customHeight="1">
      <c r="A20" s="55" t="s">
        <v>49</v>
      </c>
      <c r="B20" s="19">
        <f t="shared" si="0"/>
        <v>10203</v>
      </c>
      <c r="C20" s="20">
        <f t="shared" si="1"/>
        <v>464888.398</v>
      </c>
      <c r="D20" s="24">
        <v>2437</v>
      </c>
      <c r="E20" s="25">
        <v>48770.886</v>
      </c>
      <c r="F20" s="24">
        <v>1334</v>
      </c>
      <c r="G20" s="25">
        <v>28454.697</v>
      </c>
      <c r="H20" s="24">
        <v>726</v>
      </c>
      <c r="I20" s="25">
        <v>31504.501</v>
      </c>
      <c r="J20" s="24">
        <v>373</v>
      </c>
      <c r="K20" s="25">
        <v>153729.026</v>
      </c>
      <c r="L20" s="24">
        <v>5333</v>
      </c>
      <c r="M20" s="26">
        <v>202429.288</v>
      </c>
    </row>
    <row r="21" spans="1:13" ht="15" customHeight="1">
      <c r="A21" s="55" t="s">
        <v>96</v>
      </c>
      <c r="B21" s="19">
        <f t="shared" si="0"/>
        <v>67524</v>
      </c>
      <c r="C21" s="20">
        <f t="shared" si="1"/>
        <v>2918734.818</v>
      </c>
      <c r="D21" s="24">
        <v>7582</v>
      </c>
      <c r="E21" s="25">
        <v>149835.956</v>
      </c>
      <c r="F21" s="24">
        <v>3233</v>
      </c>
      <c r="G21" s="25">
        <v>91304.412</v>
      </c>
      <c r="H21" s="24">
        <v>1072</v>
      </c>
      <c r="I21" s="25">
        <v>36589.038</v>
      </c>
      <c r="J21" s="24">
        <v>2177</v>
      </c>
      <c r="K21" s="25">
        <v>926882.81</v>
      </c>
      <c r="L21" s="24">
        <v>53460</v>
      </c>
      <c r="M21" s="26">
        <v>1714122.602</v>
      </c>
    </row>
    <row r="22" spans="1:13" ht="15" customHeight="1">
      <c r="A22" s="55" t="s">
        <v>50</v>
      </c>
      <c r="B22" s="19">
        <f t="shared" si="0"/>
        <v>45701</v>
      </c>
      <c r="C22" s="20">
        <f t="shared" si="1"/>
        <v>3469866.323</v>
      </c>
      <c r="D22" s="24">
        <v>6941</v>
      </c>
      <c r="E22" s="25">
        <v>261549.259</v>
      </c>
      <c r="F22" s="24">
        <v>3355</v>
      </c>
      <c r="G22" s="25">
        <v>138274.023</v>
      </c>
      <c r="H22" s="24">
        <v>2226</v>
      </c>
      <c r="I22" s="25">
        <v>174877.951</v>
      </c>
      <c r="J22" s="24">
        <v>2477</v>
      </c>
      <c r="K22" s="25">
        <v>1402119.354</v>
      </c>
      <c r="L22" s="24">
        <v>30702</v>
      </c>
      <c r="M22" s="26">
        <v>1493045.736</v>
      </c>
    </row>
    <row r="23" spans="1:13" ht="15" customHeight="1">
      <c r="A23" s="56" t="s">
        <v>51</v>
      </c>
      <c r="B23" s="93">
        <f t="shared" si="0"/>
        <v>36602</v>
      </c>
      <c r="C23" s="94">
        <f t="shared" si="1"/>
        <v>2806019.54</v>
      </c>
      <c r="D23" s="102">
        <v>4515</v>
      </c>
      <c r="E23" s="103">
        <v>157689.042</v>
      </c>
      <c r="F23" s="102">
        <v>2598</v>
      </c>
      <c r="G23" s="103">
        <v>106659.768</v>
      </c>
      <c r="H23" s="102">
        <v>1867</v>
      </c>
      <c r="I23" s="103">
        <v>146203.498</v>
      </c>
      <c r="J23" s="102">
        <v>1929</v>
      </c>
      <c r="K23" s="103">
        <v>1175019.004</v>
      </c>
      <c r="L23" s="102">
        <v>25693</v>
      </c>
      <c r="M23" s="104">
        <v>1220448.228</v>
      </c>
    </row>
    <row r="24" spans="1:13" ht="15" customHeight="1">
      <c r="A24" s="108" t="s">
        <v>97</v>
      </c>
      <c r="B24" s="100">
        <f>D24+F24+H24+J24+L24</f>
        <v>35928</v>
      </c>
      <c r="C24" s="25">
        <f>E24+G24+I24+K24+M24</f>
        <v>1887538.386</v>
      </c>
      <c r="D24" s="100">
        <v>4027</v>
      </c>
      <c r="E24" s="25">
        <v>93272.718</v>
      </c>
      <c r="F24" s="100">
        <v>1910</v>
      </c>
      <c r="G24" s="25">
        <v>59192.975</v>
      </c>
      <c r="H24" s="100">
        <v>674</v>
      </c>
      <c r="I24" s="25">
        <v>31030.423</v>
      </c>
      <c r="J24" s="100">
        <v>1548</v>
      </c>
      <c r="K24" s="25">
        <v>729105.638</v>
      </c>
      <c r="L24" s="100">
        <v>27769</v>
      </c>
      <c r="M24" s="101">
        <v>974936.632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532923</v>
      </c>
      <c r="C25" s="97">
        <f t="shared" si="2"/>
        <v>30142926.254819993</v>
      </c>
      <c r="D25" s="96">
        <f t="shared" si="2"/>
        <v>80630</v>
      </c>
      <c r="E25" s="106">
        <f t="shared" si="2"/>
        <v>2213940.6208200003</v>
      </c>
      <c r="F25" s="96">
        <f t="shared" si="2"/>
        <v>46880</v>
      </c>
      <c r="G25" s="107">
        <f t="shared" si="2"/>
        <v>1534193.792</v>
      </c>
      <c r="H25" s="96">
        <f t="shared" si="2"/>
        <v>20839</v>
      </c>
      <c r="I25" s="107">
        <f t="shared" si="2"/>
        <v>1162838.065</v>
      </c>
      <c r="J25" s="96">
        <f t="shared" si="2"/>
        <v>22484</v>
      </c>
      <c r="K25" s="107">
        <f t="shared" si="2"/>
        <v>11343754.3</v>
      </c>
      <c r="L25" s="96">
        <f t="shared" si="2"/>
        <v>362090</v>
      </c>
      <c r="M25" s="97">
        <f t="shared" si="2"/>
        <v>13888199.477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0"/>
      <c r="C32" s="140"/>
      <c r="D32" s="140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33"/>
      <c r="C33" s="133"/>
      <c r="D33" s="133"/>
      <c r="E33" s="45"/>
      <c r="F33" s="46"/>
    </row>
    <row r="34" spans="1:6" ht="30" customHeight="1">
      <c r="A34" s="47"/>
      <c r="B34" s="140"/>
      <c r="C34" s="140"/>
      <c r="D34" s="140"/>
      <c r="E34" s="153"/>
      <c r="F34" s="153"/>
    </row>
    <row r="35" spans="1:5" ht="12.75">
      <c r="A35" s="48"/>
      <c r="B35" s="133"/>
      <c r="C35" s="133"/>
      <c r="D35" s="133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102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17534</v>
      </c>
      <c r="C8" s="86">
        <f t="shared" si="0"/>
        <v>856308.3470000001</v>
      </c>
      <c r="D8" s="79">
        <v>3494</v>
      </c>
      <c r="E8" s="86">
        <v>84568.412</v>
      </c>
      <c r="F8" s="79">
        <v>2342</v>
      </c>
      <c r="G8" s="86">
        <v>59472.51</v>
      </c>
      <c r="H8" s="79">
        <v>511</v>
      </c>
      <c r="I8" s="86">
        <v>22936.796</v>
      </c>
      <c r="J8" s="79">
        <v>684</v>
      </c>
      <c r="K8" s="86">
        <v>300592.995</v>
      </c>
      <c r="L8" s="79">
        <v>10503</v>
      </c>
      <c r="M8" s="89">
        <v>388737.634</v>
      </c>
    </row>
    <row r="9" spans="1:13" ht="15" customHeight="1">
      <c r="A9" s="80" t="s">
        <v>66</v>
      </c>
      <c r="B9" s="78">
        <f t="shared" si="0"/>
        <v>27314</v>
      </c>
      <c r="C9" s="86">
        <f t="shared" si="0"/>
        <v>1408595.344</v>
      </c>
      <c r="D9" s="79">
        <v>3776</v>
      </c>
      <c r="E9" s="87">
        <v>90086.504</v>
      </c>
      <c r="F9" s="81">
        <v>2985</v>
      </c>
      <c r="G9" s="87">
        <v>97105.133</v>
      </c>
      <c r="H9" s="81">
        <v>1129</v>
      </c>
      <c r="I9" s="87">
        <v>53693.565</v>
      </c>
      <c r="J9" s="81">
        <v>1092</v>
      </c>
      <c r="K9" s="87">
        <v>492122.403</v>
      </c>
      <c r="L9" s="81">
        <v>18332</v>
      </c>
      <c r="M9" s="90">
        <v>675587.739</v>
      </c>
    </row>
    <row r="10" spans="1:13" ht="15" customHeight="1">
      <c r="A10" s="80" t="s">
        <v>67</v>
      </c>
      <c r="B10" s="78">
        <f t="shared" si="0"/>
        <v>58509</v>
      </c>
      <c r="C10" s="86">
        <f t="shared" si="0"/>
        <v>2945977.42094</v>
      </c>
      <c r="D10" s="82">
        <v>4965</v>
      </c>
      <c r="E10" s="88">
        <v>115903.85094</v>
      </c>
      <c r="F10" s="82">
        <v>4454</v>
      </c>
      <c r="G10" s="88">
        <v>121807.27</v>
      </c>
      <c r="H10" s="82">
        <v>1660</v>
      </c>
      <c r="I10" s="88">
        <v>70119.745</v>
      </c>
      <c r="J10" s="82">
        <v>2361</v>
      </c>
      <c r="K10" s="88">
        <v>1020139.447</v>
      </c>
      <c r="L10" s="82">
        <v>45069</v>
      </c>
      <c r="M10" s="91">
        <v>1618007.108</v>
      </c>
    </row>
    <row r="11" spans="1:13" ht="15" customHeight="1">
      <c r="A11" s="80" t="s">
        <v>68</v>
      </c>
      <c r="B11" s="78">
        <f t="shared" si="0"/>
        <v>22447</v>
      </c>
      <c r="C11" s="86">
        <f t="shared" si="0"/>
        <v>1439559.932</v>
      </c>
      <c r="D11" s="82">
        <v>3345</v>
      </c>
      <c r="E11" s="87">
        <v>115775.758</v>
      </c>
      <c r="F11" s="82">
        <v>2494</v>
      </c>
      <c r="G11" s="87">
        <v>116349.001</v>
      </c>
      <c r="H11" s="82">
        <v>1588</v>
      </c>
      <c r="I11" s="87">
        <v>99568.303</v>
      </c>
      <c r="J11" s="82">
        <v>950</v>
      </c>
      <c r="K11" s="87">
        <v>505439.19</v>
      </c>
      <c r="L11" s="82">
        <v>14070</v>
      </c>
      <c r="M11" s="90">
        <v>602427.68</v>
      </c>
    </row>
    <row r="12" spans="1:13" ht="15" customHeight="1">
      <c r="A12" s="80" t="s">
        <v>69</v>
      </c>
      <c r="B12" s="78">
        <f t="shared" si="0"/>
        <v>31435</v>
      </c>
      <c r="C12" s="86">
        <f t="shared" si="0"/>
        <v>2137305.767</v>
      </c>
      <c r="D12" s="82">
        <v>5180</v>
      </c>
      <c r="E12" s="87">
        <v>120882.316</v>
      </c>
      <c r="F12" s="82">
        <v>4105</v>
      </c>
      <c r="G12" s="87">
        <v>107721.499</v>
      </c>
      <c r="H12" s="82">
        <v>1581</v>
      </c>
      <c r="I12" s="87">
        <v>92860.885</v>
      </c>
      <c r="J12" s="82">
        <v>1385</v>
      </c>
      <c r="K12" s="87">
        <v>1051908.737</v>
      </c>
      <c r="L12" s="82">
        <v>19184</v>
      </c>
      <c r="M12" s="90">
        <v>763932.33</v>
      </c>
    </row>
    <row r="13" spans="1:13" ht="15" customHeight="1">
      <c r="A13" s="80" t="s">
        <v>70</v>
      </c>
      <c r="B13" s="78">
        <f t="shared" si="0"/>
        <v>33895</v>
      </c>
      <c r="C13" s="86">
        <f t="shared" si="0"/>
        <v>1724193.6430000002</v>
      </c>
      <c r="D13" s="82">
        <v>4344</v>
      </c>
      <c r="E13" s="87">
        <v>86221.952</v>
      </c>
      <c r="F13" s="82">
        <v>2247</v>
      </c>
      <c r="G13" s="87">
        <v>69247.729</v>
      </c>
      <c r="H13" s="82">
        <v>979</v>
      </c>
      <c r="I13" s="87">
        <v>48469.007</v>
      </c>
      <c r="J13" s="82">
        <v>1348</v>
      </c>
      <c r="K13" s="87">
        <v>641219.408</v>
      </c>
      <c r="L13" s="82">
        <v>24977</v>
      </c>
      <c r="M13" s="90">
        <v>879035.547</v>
      </c>
    </row>
    <row r="14" spans="1:13" ht="15" customHeight="1">
      <c r="A14" s="80" t="s">
        <v>71</v>
      </c>
      <c r="B14" s="78">
        <f t="shared" si="0"/>
        <v>18776</v>
      </c>
      <c r="C14" s="86">
        <f t="shared" si="0"/>
        <v>1043834.838</v>
      </c>
      <c r="D14" s="82">
        <v>2598</v>
      </c>
      <c r="E14" s="87">
        <v>67806.195</v>
      </c>
      <c r="F14" s="82">
        <v>1775</v>
      </c>
      <c r="G14" s="87">
        <v>50057.439</v>
      </c>
      <c r="H14" s="82">
        <v>1608</v>
      </c>
      <c r="I14" s="87">
        <v>85709.502</v>
      </c>
      <c r="J14" s="82">
        <v>837</v>
      </c>
      <c r="K14" s="87">
        <v>391677.905</v>
      </c>
      <c r="L14" s="82">
        <v>11958</v>
      </c>
      <c r="M14" s="90">
        <v>448583.797</v>
      </c>
    </row>
    <row r="15" spans="1:13" ht="15" customHeight="1">
      <c r="A15" s="80" t="s">
        <v>72</v>
      </c>
      <c r="B15" s="78">
        <f t="shared" si="0"/>
        <v>40037</v>
      </c>
      <c r="C15" s="86">
        <f t="shared" si="0"/>
        <v>2130469.4804</v>
      </c>
      <c r="D15" s="82">
        <v>13421</v>
      </c>
      <c r="E15" s="87">
        <v>436111.7684</v>
      </c>
      <c r="F15" s="82">
        <v>4613</v>
      </c>
      <c r="G15" s="87">
        <v>152766.39</v>
      </c>
      <c r="H15" s="82">
        <v>1200</v>
      </c>
      <c r="I15" s="87">
        <v>70111.93</v>
      </c>
      <c r="J15" s="82">
        <v>1428</v>
      </c>
      <c r="K15" s="87">
        <v>720122.481</v>
      </c>
      <c r="L15" s="82">
        <v>19375</v>
      </c>
      <c r="M15" s="90">
        <v>751356.911</v>
      </c>
    </row>
    <row r="16" spans="1:13" ht="15" customHeight="1">
      <c r="A16" s="80" t="s">
        <v>73</v>
      </c>
      <c r="B16" s="78">
        <f t="shared" si="0"/>
        <v>26585</v>
      </c>
      <c r="C16" s="86">
        <f t="shared" si="0"/>
        <v>1289736.212</v>
      </c>
      <c r="D16" s="82">
        <v>2878</v>
      </c>
      <c r="E16" s="87">
        <v>55435.147</v>
      </c>
      <c r="F16" s="82">
        <v>2260</v>
      </c>
      <c r="G16" s="87">
        <v>63323.374</v>
      </c>
      <c r="H16" s="82">
        <v>833</v>
      </c>
      <c r="I16" s="87">
        <v>31673.748</v>
      </c>
      <c r="J16" s="82">
        <v>1308</v>
      </c>
      <c r="K16" s="87">
        <v>488078.058</v>
      </c>
      <c r="L16" s="82">
        <v>19306</v>
      </c>
      <c r="M16" s="90">
        <v>651225.885</v>
      </c>
    </row>
    <row r="17" spans="1:13" ht="15" customHeight="1">
      <c r="A17" s="80" t="s">
        <v>74</v>
      </c>
      <c r="B17" s="78">
        <f t="shared" si="0"/>
        <v>16511</v>
      </c>
      <c r="C17" s="86">
        <f t="shared" si="0"/>
        <v>867000.5349999999</v>
      </c>
      <c r="D17" s="82">
        <v>3447</v>
      </c>
      <c r="E17" s="87">
        <v>76873.28</v>
      </c>
      <c r="F17" s="82">
        <v>2533</v>
      </c>
      <c r="G17" s="87">
        <v>64092.951</v>
      </c>
      <c r="H17" s="82">
        <v>897</v>
      </c>
      <c r="I17" s="87">
        <v>38304.08</v>
      </c>
      <c r="J17" s="82">
        <v>633</v>
      </c>
      <c r="K17" s="87">
        <v>328138.734</v>
      </c>
      <c r="L17" s="82">
        <v>9001</v>
      </c>
      <c r="M17" s="90">
        <v>359591.49</v>
      </c>
    </row>
    <row r="18" spans="1:13" ht="15" customHeight="1">
      <c r="A18" s="80" t="s">
        <v>75</v>
      </c>
      <c r="B18" s="78">
        <f t="shared" si="0"/>
        <v>27413</v>
      </c>
      <c r="C18" s="86">
        <f t="shared" si="0"/>
        <v>1814078.2889999999</v>
      </c>
      <c r="D18" s="82">
        <v>4470</v>
      </c>
      <c r="E18" s="87">
        <v>165239.488</v>
      </c>
      <c r="F18" s="82">
        <v>2403</v>
      </c>
      <c r="G18" s="87">
        <v>139131.919</v>
      </c>
      <c r="H18" s="82">
        <v>1359</v>
      </c>
      <c r="I18" s="87">
        <v>78298.368</v>
      </c>
      <c r="J18" s="82">
        <v>1172</v>
      </c>
      <c r="K18" s="87">
        <v>659305.652</v>
      </c>
      <c r="L18" s="82">
        <v>18009</v>
      </c>
      <c r="M18" s="90">
        <v>772102.862</v>
      </c>
    </row>
    <row r="19" spans="1:13" ht="15" customHeight="1">
      <c r="A19" s="80" t="s">
        <v>76</v>
      </c>
      <c r="B19" s="78">
        <f t="shared" si="0"/>
        <v>16509</v>
      </c>
      <c r="C19" s="86">
        <f t="shared" si="0"/>
        <v>938818.9814800001</v>
      </c>
      <c r="D19" s="82">
        <v>3210</v>
      </c>
      <c r="E19" s="87">
        <v>87918.08848</v>
      </c>
      <c r="F19" s="82">
        <v>2239</v>
      </c>
      <c r="G19" s="87">
        <v>69232.702</v>
      </c>
      <c r="H19" s="82">
        <v>929</v>
      </c>
      <c r="I19" s="87">
        <v>50886.725</v>
      </c>
      <c r="J19" s="82">
        <v>782</v>
      </c>
      <c r="K19" s="87">
        <v>358153.458</v>
      </c>
      <c r="L19" s="82">
        <v>9349</v>
      </c>
      <c r="M19" s="90">
        <v>372628.008</v>
      </c>
    </row>
    <row r="20" spans="1:13" ht="15" customHeight="1">
      <c r="A20" s="80" t="s">
        <v>77</v>
      </c>
      <c r="B20" s="78">
        <f t="shared" si="0"/>
        <v>10203</v>
      </c>
      <c r="C20" s="86">
        <f t="shared" si="0"/>
        <v>464888.398</v>
      </c>
      <c r="D20" s="82">
        <v>2437</v>
      </c>
      <c r="E20" s="87">
        <v>48770.886</v>
      </c>
      <c r="F20" s="82">
        <v>1334</v>
      </c>
      <c r="G20" s="87">
        <v>28454.697</v>
      </c>
      <c r="H20" s="82">
        <v>726</v>
      </c>
      <c r="I20" s="87">
        <v>31504.501</v>
      </c>
      <c r="J20" s="82">
        <v>373</v>
      </c>
      <c r="K20" s="87">
        <v>153729.026</v>
      </c>
      <c r="L20" s="82">
        <v>5333</v>
      </c>
      <c r="M20" s="90">
        <v>202429.288</v>
      </c>
    </row>
    <row r="21" spans="1:13" ht="15" customHeight="1">
      <c r="A21" s="80" t="s">
        <v>99</v>
      </c>
      <c r="B21" s="78">
        <f t="shared" si="0"/>
        <v>67524</v>
      </c>
      <c r="C21" s="86">
        <f t="shared" si="0"/>
        <v>2918734.818</v>
      </c>
      <c r="D21" s="82">
        <v>7582</v>
      </c>
      <c r="E21" s="87">
        <v>149835.956</v>
      </c>
      <c r="F21" s="82">
        <v>3233</v>
      </c>
      <c r="G21" s="87">
        <v>91304.412</v>
      </c>
      <c r="H21" s="82">
        <v>1072</v>
      </c>
      <c r="I21" s="87">
        <v>36589.038</v>
      </c>
      <c r="J21" s="82">
        <v>2177</v>
      </c>
      <c r="K21" s="87">
        <v>926882.81</v>
      </c>
      <c r="L21" s="82">
        <v>53460</v>
      </c>
      <c r="M21" s="90">
        <v>1714122.602</v>
      </c>
    </row>
    <row r="22" spans="1:13" ht="15" customHeight="1">
      <c r="A22" s="80" t="s">
        <v>78</v>
      </c>
      <c r="B22" s="78">
        <f t="shared" si="0"/>
        <v>45701</v>
      </c>
      <c r="C22" s="86">
        <f t="shared" si="0"/>
        <v>3469866.323</v>
      </c>
      <c r="D22" s="82">
        <v>6941</v>
      </c>
      <c r="E22" s="87">
        <v>261549.259</v>
      </c>
      <c r="F22" s="82">
        <v>3355</v>
      </c>
      <c r="G22" s="87">
        <v>138274.023</v>
      </c>
      <c r="H22" s="82">
        <v>2226</v>
      </c>
      <c r="I22" s="87">
        <v>174877.951</v>
      </c>
      <c r="J22" s="82">
        <v>2477</v>
      </c>
      <c r="K22" s="87">
        <v>1402119.354</v>
      </c>
      <c r="L22" s="82">
        <v>30702</v>
      </c>
      <c r="M22" s="90">
        <v>1493045.736</v>
      </c>
    </row>
    <row r="23" spans="1:13" ht="15" customHeight="1">
      <c r="A23" s="83" t="s">
        <v>79</v>
      </c>
      <c r="B23" s="109">
        <f t="shared" si="0"/>
        <v>36602</v>
      </c>
      <c r="C23" s="110">
        <f t="shared" si="0"/>
        <v>2806019.54</v>
      </c>
      <c r="D23" s="111">
        <v>4515</v>
      </c>
      <c r="E23" s="112">
        <v>157689.042</v>
      </c>
      <c r="F23" s="111">
        <v>2598</v>
      </c>
      <c r="G23" s="112">
        <v>106659.768</v>
      </c>
      <c r="H23" s="111">
        <v>1867</v>
      </c>
      <c r="I23" s="112">
        <v>146203.498</v>
      </c>
      <c r="J23" s="111">
        <v>1929</v>
      </c>
      <c r="K23" s="112">
        <v>1175019.004</v>
      </c>
      <c r="L23" s="111">
        <v>25693</v>
      </c>
      <c r="M23" s="113">
        <v>1220448.228</v>
      </c>
    </row>
    <row r="24" spans="1:13" ht="15" customHeight="1">
      <c r="A24" s="122" t="s">
        <v>98</v>
      </c>
      <c r="B24" s="82">
        <f>D24+F24+H24+J24+L24</f>
        <v>35928</v>
      </c>
      <c r="C24" s="87">
        <f>E24+G24+I24+K24+M24</f>
        <v>1887538.386</v>
      </c>
      <c r="D24" s="82">
        <v>4027</v>
      </c>
      <c r="E24" s="87">
        <v>93272.718</v>
      </c>
      <c r="F24" s="82">
        <v>1910</v>
      </c>
      <c r="G24" s="87">
        <v>59192.975</v>
      </c>
      <c r="H24" s="82">
        <v>674</v>
      </c>
      <c r="I24" s="87">
        <v>31030.423</v>
      </c>
      <c r="J24" s="82">
        <v>1548</v>
      </c>
      <c r="K24" s="87">
        <v>729105.638</v>
      </c>
      <c r="L24" s="82">
        <v>27769</v>
      </c>
      <c r="M24" s="87">
        <v>974936.632</v>
      </c>
    </row>
    <row r="25" spans="1:13" ht="15" customHeight="1" thickBot="1">
      <c r="A25" s="114" t="s">
        <v>80</v>
      </c>
      <c r="B25" s="115">
        <f aca="true" t="shared" si="1" ref="B25:M25">SUM(B8:B24)</f>
        <v>532923</v>
      </c>
      <c r="C25" s="116">
        <f t="shared" si="1"/>
        <v>30142926.254819993</v>
      </c>
      <c r="D25" s="117">
        <f t="shared" si="1"/>
        <v>80630</v>
      </c>
      <c r="E25" s="118">
        <f t="shared" si="1"/>
        <v>2213940.6208200003</v>
      </c>
      <c r="F25" s="117">
        <f t="shared" si="1"/>
        <v>46880</v>
      </c>
      <c r="G25" s="118">
        <f t="shared" si="1"/>
        <v>1534193.792</v>
      </c>
      <c r="H25" s="117">
        <f t="shared" si="1"/>
        <v>20839</v>
      </c>
      <c r="I25" s="119">
        <f t="shared" si="1"/>
        <v>1162838.065</v>
      </c>
      <c r="J25" s="120">
        <f t="shared" si="1"/>
        <v>22484</v>
      </c>
      <c r="K25" s="119">
        <f t="shared" si="1"/>
        <v>11343754.3</v>
      </c>
      <c r="L25" s="117">
        <f t="shared" si="1"/>
        <v>362090</v>
      </c>
      <c r="M25" s="121">
        <f t="shared" si="1"/>
        <v>13888199.477</v>
      </c>
    </row>
    <row r="27" spans="1:10" s="84" customFormat="1" ht="12.75">
      <c r="A27" s="143" t="s">
        <v>81</v>
      </c>
      <c r="B27" s="143"/>
      <c r="C27" s="144"/>
      <c r="D27" s="144"/>
      <c r="E27" s="144"/>
      <c r="F27" s="144"/>
      <c r="G27" s="144"/>
      <c r="H27" s="144"/>
      <c r="I27" s="144"/>
      <c r="J27" s="144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2021-11-08T04:12:41Z</dcterms:modified>
  <cp:category/>
  <cp:version/>
  <cp:contentType/>
  <cp:contentStatus/>
</cp:coreProperties>
</file>