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<sst xmlns="http://schemas.openxmlformats.org/spreadsheetml/2006/main" count="133" uniqueCount="103">
  <si>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</si>
  <si>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</si>
  <si>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</si>
  <si>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</si>
  <si>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</si>
  <si>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</si>
  <si>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</si>
  <si>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</si>
  <si>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</si>
  <si>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</si>
  <si>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</si>
  <si>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</si>
  <si>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</si>
  <si>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</si>
  <si>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</si>
  <si>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</si>
  <si>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</si>
  <si>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</si>
  <si>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</si>
  <si>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</si>
  <si>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</si>
  <si>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</si>
  <si>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</si>
  <si>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</si>
  <si>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</si>
  <si>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</si>
  <si>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</si>
  <si>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</si>
  <si>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</si>
  <si>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</si>
  <si>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</si>
  <si>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</si>
  <si>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</si>
  <si>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</si>
  <si>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</si>
  <si>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</si>
  <si>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</si>
  <si>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</si>
  <si>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</si>
  <si>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</si>
  <si>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</si>
  <si>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</si>
  <si>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</si>
  <si>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</si>
  <si>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</si>
  <si>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</si>
  <si>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</si>
  <si>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</si>
  <si>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</si>
  <si>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</si>
  <si>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</si>
  <si>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</si>
  <si>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</si>
  <si>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</si>
  <si>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</si>
  <si>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</si>
  <si>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</si>
  <si>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</si>
  <si>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</si>
  <si>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</si>
  <si>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</si>
  <si>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</si>
  <si>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</si>
  <si>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</si>
  <si>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</si>
  <si>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</si>
  <si>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</si>
  <si>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</si>
  <si>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</si>
  <si>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</si>
  <si>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</si>
  <si>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</si>
  <si>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</si>
  <si>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</si>
  <si>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</si>
  <si>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</si>
  <si>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</si>
  <si>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</si>
  <si>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</si>
  <si>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</si>
  <si>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</si>
  <si>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</si>
  <si>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</si>
  <si>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</si>
  <si>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</si>
  <si>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</si>
  <si>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</si>
  <si>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</si>
  <si>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</si>
  <si>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</si>
  <si>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</si>
  <si>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Туркестанская</t>
  </si>
  <si>
    <t>г. Шымкент</t>
  </si>
  <si>
    <t>Түркістан облысы</t>
  </si>
  <si>
    <t>Шымкент қаласы</t>
  </si>
  <si>
    <t>Shymkent city</t>
  </si>
  <si>
    <t>Turkestan</t>
  </si>
  <si>
    <t>г. Нур-Султан</t>
  </si>
  <si>
    <t>Нұр-Сұлтан қаласы</t>
  </si>
  <si>
    <t>Nur-Sultan city</t>
  </si>
  <si>
    <t xml:space="preserve">Information on number of beneficiary and amounts of social benefits from State Social Insurance Fund JSC for accounting period  november  2020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</si>
  <si>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2020 жылғы қараша айындағы  мәліметтер</t>
    </r>
  </si>
  <si>
    <t xml:space="preserve">Сведения о  числе получателей и суммах социальных выплат из АО "Государственный фонд социального страхования" за ноябрь  2020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</si>
</sst>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  <numFmt numFmtId="175" formatCode="_-* #,##0.0\ _₽_-;\-* #,##0.0\ _₽_-;_-* &quot;-&quot;?\ _₽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3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2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25" xfId="55" applyNumberFormat="1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3" fontId="65" fillId="0" borderId="27" xfId="55" applyNumberFormat="1" applyFont="1" applyBorder="1" applyAlignment="1">
      <alignment horizontal="center" vertical="center" wrapText="1"/>
      <protection/>
    </xf>
    <xf numFmtId="0" fontId="67" fillId="0" borderId="28" xfId="53" applyFont="1" applyFill="1" applyBorder="1" applyAlignment="1">
      <alignment horizontal="left" vertical="center" wrapText="1"/>
      <protection/>
    </xf>
    <xf numFmtId="0" fontId="67" fillId="0" borderId="29" xfId="53" applyFont="1" applyFill="1" applyBorder="1" applyAlignment="1">
      <alignment horizontal="left" vertical="center" wrapText="1"/>
      <protection/>
    </xf>
    <xf numFmtId="0" fontId="67" fillId="0" borderId="30" xfId="53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4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34" xfId="5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1" fontId="63" fillId="0" borderId="0" xfId="0" applyNumberFormat="1" applyFont="1" applyAlignment="1">
      <alignment/>
    </xf>
    <xf numFmtId="172" fontId="67" fillId="33" borderId="35" xfId="70" applyNumberFormat="1" applyFont="1" applyFill="1" applyBorder="1" applyAlignment="1">
      <alignment wrapText="1"/>
    </xf>
    <xf numFmtId="169" fontId="67" fillId="0" borderId="36" xfId="70" applyNumberFormat="1" applyFont="1" applyBorder="1" applyAlignment="1">
      <alignment/>
    </xf>
    <xf numFmtId="0" fontId="81" fillId="10" borderId="37" xfId="55" applyFont="1" applyFill="1" applyBorder="1" applyAlignment="1">
      <alignment vertical="center" wrapText="1"/>
      <protection/>
    </xf>
    <xf numFmtId="172" fontId="81" fillId="10" borderId="38" xfId="70" applyNumberFormat="1" applyFont="1" applyFill="1" applyBorder="1" applyAlignment="1">
      <alignment horizontal="right" vertical="center"/>
    </xf>
    <xf numFmtId="169" fontId="81" fillId="10" borderId="39" xfId="70" applyNumberFormat="1" applyFont="1" applyFill="1" applyBorder="1" applyAlignment="1">
      <alignment horizontal="right" vertical="center"/>
    </xf>
    <xf numFmtId="169" fontId="81" fillId="10" borderId="38" xfId="70" applyNumberFormat="1" applyFont="1" applyFill="1" applyBorder="1" applyAlignment="1">
      <alignment horizontal="right" vertical="center"/>
    </xf>
    <xf numFmtId="0" fontId="67" fillId="0" borderId="23" xfId="55" applyFont="1" applyFill="1" applyBorder="1" applyAlignment="1">
      <alignment horizontal="left" vertical="center" wrapText="1"/>
      <protection/>
    </xf>
    <xf numFmtId="172" fontId="67" fillId="33" borderId="23" xfId="70" applyNumberFormat="1" applyFont="1" applyFill="1" applyBorder="1" applyAlignment="1">
      <alignment wrapText="1"/>
    </xf>
    <xf numFmtId="170" fontId="67" fillId="0" borderId="23" xfId="55" applyNumberFormat="1" applyFont="1" applyFill="1" applyBorder="1" applyAlignment="1">
      <alignment vertical="center" wrapText="1"/>
      <protection/>
    </xf>
    <xf numFmtId="172" fontId="67" fillId="33" borderId="10" xfId="70" applyNumberFormat="1" applyFont="1" applyFill="1" applyBorder="1" applyAlignment="1">
      <alignment wrapText="1"/>
    </xf>
    <xf numFmtId="169" fontId="67" fillId="0" borderId="11" xfId="70" applyNumberFormat="1" applyFont="1" applyBorder="1" applyAlignment="1">
      <alignment/>
    </xf>
    <xf numFmtId="170" fontId="67" fillId="0" borderId="12" xfId="55" applyNumberFormat="1" applyFont="1" applyFill="1" applyBorder="1" applyAlignment="1">
      <alignment vertical="center" wrapText="1"/>
      <protection/>
    </xf>
    <xf numFmtId="0" fontId="81" fillId="10" borderId="37" xfId="53" applyFont="1" applyFill="1" applyBorder="1" applyAlignment="1">
      <alignment horizontal="left" wrapText="1"/>
      <protection/>
    </xf>
    <xf numFmtId="169" fontId="81" fillId="35" borderId="40" xfId="70" applyNumberFormat="1" applyFont="1" applyFill="1" applyBorder="1" applyAlignment="1">
      <alignment horizontal="right" vertical="center"/>
    </xf>
    <xf numFmtId="169" fontId="81" fillId="10" borderId="40" xfId="70" applyNumberFormat="1" applyFont="1" applyFill="1" applyBorder="1" applyAlignment="1">
      <alignment horizontal="right" vertical="center"/>
    </xf>
    <xf numFmtId="0" fontId="67" fillId="0" borderId="23" xfId="53" applyFont="1" applyFill="1" applyBorder="1" applyAlignment="1">
      <alignment horizontal="left" vertical="center" wrapText="1"/>
      <protection/>
    </xf>
    <xf numFmtId="3" fontId="67" fillId="0" borderId="35" xfId="0" applyNumberFormat="1" applyFont="1" applyBorder="1" applyAlignment="1">
      <alignment horizontal="right" vertical="center"/>
    </xf>
    <xf numFmtId="170" fontId="67" fillId="0" borderId="41" xfId="0" applyNumberFormat="1" applyFont="1" applyBorder="1" applyAlignment="1">
      <alignment horizontal="right" vertical="center"/>
    </xf>
    <xf numFmtId="3" fontId="67" fillId="0" borderId="11" xfId="0" applyNumberFormat="1" applyFont="1" applyBorder="1" applyAlignment="1">
      <alignment horizontal="right" vertical="center"/>
    </xf>
    <xf numFmtId="170" fontId="67" fillId="0" borderId="11" xfId="0" applyNumberFormat="1" applyFont="1" applyBorder="1" applyAlignment="1">
      <alignment horizontal="right" vertical="center"/>
    </xf>
    <xf numFmtId="170" fontId="67" fillId="0" borderId="12" xfId="0" applyNumberFormat="1" applyFont="1" applyBorder="1" applyAlignment="1">
      <alignment horizontal="right" vertical="center"/>
    </xf>
    <xf numFmtId="0" fontId="81" fillId="36" borderId="42" xfId="56" applyFont="1" applyFill="1" applyBorder="1" applyAlignment="1">
      <alignment horizontal="left" vertical="center" wrapText="1"/>
      <protection/>
    </xf>
    <xf numFmtId="172" fontId="81" fillId="36" borderId="38" xfId="71" applyNumberFormat="1" applyFont="1" applyFill="1" applyBorder="1" applyAlignment="1">
      <alignment horizontal="right" wrapText="1"/>
    </xf>
    <xf numFmtId="173" fontId="81" fillId="36" borderId="40" xfId="0" applyNumberFormat="1" applyFont="1" applyFill="1" applyBorder="1" applyAlignment="1">
      <alignment horizontal="right" wrapText="1"/>
    </xf>
    <xf numFmtId="172" fontId="81" fillId="36" borderId="40" xfId="71" applyNumberFormat="1" applyFont="1" applyFill="1" applyBorder="1" applyAlignment="1">
      <alignment horizontal="right" wrapText="1"/>
    </xf>
    <xf numFmtId="169" fontId="81" fillId="36" borderId="40" xfId="71" applyNumberFormat="1" applyFont="1" applyFill="1" applyBorder="1" applyAlignment="1">
      <alignment horizontal="right" wrapText="1"/>
    </xf>
    <xf numFmtId="170" fontId="81" fillId="36" borderId="40" xfId="71" applyNumberFormat="1" applyFont="1" applyFill="1" applyBorder="1" applyAlignment="1">
      <alignment horizontal="right" wrapText="1"/>
    </xf>
    <xf numFmtId="174" fontId="81" fillId="36" borderId="40" xfId="71" applyNumberFormat="1" applyFont="1" applyFill="1" applyBorder="1" applyAlignment="1">
      <alignment horizontal="right" wrapText="1"/>
    </xf>
    <xf numFmtId="170" fontId="81" fillId="36" borderId="39" xfId="71" applyNumberFormat="1" applyFont="1" applyFill="1" applyBorder="1" applyAlignment="1">
      <alignment horizontal="right" wrapText="1"/>
    </xf>
    <xf numFmtId="0" fontId="67" fillId="0" borderId="23" xfId="56" applyFont="1" applyFill="1" applyBorder="1" applyAlignment="1">
      <alignment horizontal="left" vertical="center" wrapText="1"/>
      <protection/>
    </xf>
    <xf numFmtId="172" fontId="63" fillId="0" borderId="0" xfId="0" applyNumberFormat="1" applyFont="1" applyAlignment="1">
      <alignment/>
    </xf>
    <xf numFmtId="3" fontId="63" fillId="0" borderId="0" xfId="53" applyNumberFormat="1" applyFont="1">
      <alignment/>
      <protection/>
    </xf>
    <xf numFmtId="0" fontId="65" fillId="0" borderId="27" xfId="55" applyFont="1" applyBorder="1" applyAlignment="1">
      <alignment horizontal="center" vertical="center" wrapText="1"/>
      <protection/>
    </xf>
    <xf numFmtId="0" fontId="65" fillId="0" borderId="43" xfId="55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170" fontId="69" fillId="0" borderId="0" xfId="55" applyNumberFormat="1" applyFont="1" applyAlignment="1">
      <alignment horizontal="center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170" fontId="69" fillId="0" borderId="0" xfId="57" applyNumberFormat="1" applyFont="1" applyAlignment="1">
      <alignment horizontal="center"/>
      <protection/>
    </xf>
    <xf numFmtId="0" fontId="65" fillId="0" borderId="46" xfId="55" applyFont="1" applyBorder="1" applyAlignment="1">
      <alignment horizontal="center" vertical="center" wrapText="1"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70" fillId="34" borderId="0" xfId="57" applyFont="1" applyFill="1" applyBorder="1" applyAlignment="1">
      <alignment horizontal="left" vertical="center" wrapText="1"/>
      <protection/>
    </xf>
    <xf numFmtId="0" fontId="70" fillId="34" borderId="0" xfId="57" applyFont="1" applyFill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47" xfId="55" applyFont="1" applyBorder="1" applyAlignment="1">
      <alignment horizontal="center" vertical="center" wrapText="1"/>
      <protection/>
    </xf>
    <xf numFmtId="0" fontId="65" fillId="0" borderId="48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34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65" fillId="0" borderId="49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81" fillId="0" borderId="47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50" xfId="55" applyFont="1" applyBorder="1" applyAlignment="1">
      <alignment horizontal="center" vertical="center" wrapText="1"/>
      <protection/>
    </xf>
    <xf numFmtId="0" fontId="65" fillId="0" borderId="51" xfId="55" applyFont="1" applyBorder="1" applyAlignment="1">
      <alignment horizontal="center" vertical="center" wrapText="1"/>
      <protection/>
    </xf>
    <xf numFmtId="0" fontId="65" fillId="0" borderId="52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5" fillId="0" borderId="53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81" fillId="0" borderId="0" xfId="56" applyFont="1" applyFill="1" applyBorder="1" applyAlignment="1">
      <alignment horizontal="center" vertical="center" wrapText="1"/>
      <protection/>
    </xf>
    <xf numFmtId="0" fontId="67" fillId="0" borderId="4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81" fillId="0" borderId="48" xfId="0" applyFont="1" applyBorder="1" applyAlignment="1">
      <alignment horizontal="center"/>
    </xf>
    <xf numFmtId="0" fontId="81" fillId="0" borderId="55" xfId="0" applyFont="1" applyBorder="1" applyAlignment="1">
      <alignment horizontal="center"/>
    </xf>
    <xf numFmtId="0" fontId="81" fillId="0" borderId="56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4">
      <selection activeCell="E34" sqref="E34:F34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33</v>
      </c>
      <c r="J1" s="140" t="s">
        <v>83</v>
      </c>
      <c r="K1" s="140"/>
      <c r="L1" s="140"/>
      <c r="M1" s="140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41"/>
      <c r="J2" s="141"/>
      <c r="K2" s="141"/>
      <c r="L2" s="141"/>
      <c r="M2" s="141"/>
    </row>
    <row r="3" spans="1:13" ht="24" customHeight="1" thickBot="1">
      <c r="A3" s="142" t="s">
        <v>102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22.5" customHeight="1" thickBot="1">
      <c r="A4" s="143" t="s">
        <v>89</v>
      </c>
      <c r="B4" s="146" t="s">
        <v>0</v>
      </c>
      <c r="C4" s="147"/>
      <c r="D4" s="125" t="s">
        <v>1</v>
      </c>
      <c r="E4" s="126"/>
      <c r="F4" s="126"/>
      <c r="G4" s="126"/>
      <c r="H4" s="126"/>
      <c r="I4" s="126"/>
      <c r="J4" s="126"/>
      <c r="K4" s="126"/>
      <c r="L4" s="126"/>
      <c r="M4" s="127"/>
    </row>
    <row r="5" spans="1:13" ht="57" customHeight="1">
      <c r="A5" s="144"/>
      <c r="B5" s="137" t="s">
        <v>2</v>
      </c>
      <c r="C5" s="133" t="s">
        <v>28</v>
      </c>
      <c r="D5" s="129" t="s">
        <v>3</v>
      </c>
      <c r="E5" s="130"/>
      <c r="F5" s="129" t="s">
        <v>4</v>
      </c>
      <c r="G5" s="130"/>
      <c r="H5" s="129" t="s">
        <v>5</v>
      </c>
      <c r="I5" s="130"/>
      <c r="J5" s="129" t="s">
        <v>26</v>
      </c>
      <c r="K5" s="130"/>
      <c r="L5" s="129" t="s">
        <v>27</v>
      </c>
      <c r="M5" s="132"/>
    </row>
    <row r="6" spans="1:13" ht="42.75" customHeight="1" thickBot="1">
      <c r="A6" s="145"/>
      <c r="B6" s="138"/>
      <c r="C6" s="134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15717</v>
      </c>
      <c r="C8" s="20">
        <f aca="true" t="shared" si="0" ref="C8:C23">E8+G8+I8+K8+M8</f>
        <v>711233.865</v>
      </c>
      <c r="D8" s="19">
        <v>3403</v>
      </c>
      <c r="E8" s="21">
        <v>77821.653</v>
      </c>
      <c r="F8" s="19">
        <v>2375</v>
      </c>
      <c r="G8" s="21">
        <v>53622.819</v>
      </c>
      <c r="H8" s="19">
        <v>617</v>
      </c>
      <c r="I8" s="21">
        <v>23254.206</v>
      </c>
      <c r="J8" s="19">
        <v>600</v>
      </c>
      <c r="K8" s="21">
        <v>239699.059</v>
      </c>
      <c r="L8" s="19">
        <v>8722</v>
      </c>
      <c r="M8" s="22">
        <v>316836.128</v>
      </c>
    </row>
    <row r="9" spans="1:13" ht="15" customHeight="1">
      <c r="A9" s="23" t="s">
        <v>8</v>
      </c>
      <c r="B9" s="19">
        <f aca="true" t="shared" si="1" ref="B9:B23">D9+F9+H9+J9+L9</f>
        <v>24469</v>
      </c>
      <c r="C9" s="20">
        <f t="shared" si="0"/>
        <v>1277311.3560000001</v>
      </c>
      <c r="D9" s="24">
        <v>3381</v>
      </c>
      <c r="E9" s="25">
        <v>77612.116</v>
      </c>
      <c r="F9" s="24">
        <v>2949</v>
      </c>
      <c r="G9" s="25">
        <v>88635.232</v>
      </c>
      <c r="H9" s="24">
        <v>2217</v>
      </c>
      <c r="I9" s="25">
        <v>147898.299</v>
      </c>
      <c r="J9" s="24">
        <v>997</v>
      </c>
      <c r="K9" s="25">
        <v>399419.1</v>
      </c>
      <c r="L9" s="24">
        <v>14925</v>
      </c>
      <c r="M9" s="26">
        <v>563746.609</v>
      </c>
    </row>
    <row r="10" spans="1:13" ht="15" customHeight="1">
      <c r="A10" s="23" t="s">
        <v>9</v>
      </c>
      <c r="B10" s="19">
        <f t="shared" si="1"/>
        <v>47240</v>
      </c>
      <c r="C10" s="20">
        <f t="shared" si="0"/>
        <v>2324487.779</v>
      </c>
      <c r="D10" s="24">
        <v>4473</v>
      </c>
      <c r="E10" s="25">
        <v>103555.406</v>
      </c>
      <c r="F10" s="24">
        <v>4281</v>
      </c>
      <c r="G10" s="25">
        <v>106532.591</v>
      </c>
      <c r="H10" s="24">
        <v>2751</v>
      </c>
      <c r="I10" s="25">
        <v>106551.391</v>
      </c>
      <c r="J10" s="24">
        <v>2026</v>
      </c>
      <c r="K10" s="25">
        <v>773726.891</v>
      </c>
      <c r="L10" s="24">
        <v>33709</v>
      </c>
      <c r="M10" s="26">
        <v>1234121.5</v>
      </c>
    </row>
    <row r="11" spans="1:13" ht="15" customHeight="1">
      <c r="A11" s="23" t="s">
        <v>10</v>
      </c>
      <c r="B11" s="19">
        <f t="shared" si="1"/>
        <v>22479</v>
      </c>
      <c r="C11" s="20">
        <f t="shared" si="0"/>
        <v>1649787.405</v>
      </c>
      <c r="D11" s="24">
        <v>2905</v>
      </c>
      <c r="E11" s="25">
        <v>97854.839</v>
      </c>
      <c r="F11" s="24">
        <v>2442</v>
      </c>
      <c r="G11" s="25">
        <v>106141.006</v>
      </c>
      <c r="H11" s="24">
        <v>5024</v>
      </c>
      <c r="I11" s="25">
        <v>496629.617</v>
      </c>
      <c r="J11" s="24">
        <v>930</v>
      </c>
      <c r="K11" s="25">
        <v>428229.578</v>
      </c>
      <c r="L11" s="24">
        <v>11178</v>
      </c>
      <c r="M11" s="26">
        <v>520932.365</v>
      </c>
    </row>
    <row r="12" spans="1:15" ht="15" customHeight="1">
      <c r="A12" s="23" t="s">
        <v>11</v>
      </c>
      <c r="B12" s="19">
        <f t="shared" si="1"/>
        <v>27773</v>
      </c>
      <c r="C12" s="20">
        <f t="shared" si="0"/>
        <v>1631417.2599999998</v>
      </c>
      <c r="D12" s="24">
        <v>4710</v>
      </c>
      <c r="E12" s="25">
        <v>101795.404</v>
      </c>
      <c r="F12" s="24">
        <v>4106</v>
      </c>
      <c r="G12" s="25">
        <v>102977.679</v>
      </c>
      <c r="H12" s="24">
        <v>1600</v>
      </c>
      <c r="I12" s="25">
        <v>69567.426</v>
      </c>
      <c r="J12" s="24">
        <v>1245</v>
      </c>
      <c r="K12" s="25">
        <v>741794.857</v>
      </c>
      <c r="L12" s="24">
        <v>16112</v>
      </c>
      <c r="M12" s="26">
        <v>615281.894</v>
      </c>
      <c r="O12" s="2" t="s">
        <v>31</v>
      </c>
    </row>
    <row r="13" spans="1:13" ht="15" customHeight="1">
      <c r="A13" s="23" t="s">
        <v>12</v>
      </c>
      <c r="B13" s="19">
        <f t="shared" si="1"/>
        <v>26841</v>
      </c>
      <c r="C13" s="20">
        <f t="shared" si="0"/>
        <v>1355389.0860000001</v>
      </c>
      <c r="D13" s="24">
        <v>3990</v>
      </c>
      <c r="E13" s="25">
        <v>82078.328</v>
      </c>
      <c r="F13" s="24">
        <v>2075</v>
      </c>
      <c r="G13" s="25">
        <v>62264.636</v>
      </c>
      <c r="H13" s="24">
        <v>1419</v>
      </c>
      <c r="I13" s="25">
        <v>63685.004</v>
      </c>
      <c r="J13" s="24">
        <v>1231</v>
      </c>
      <c r="K13" s="25">
        <v>507996.968</v>
      </c>
      <c r="L13" s="24">
        <v>18126</v>
      </c>
      <c r="M13" s="26">
        <v>639364.15</v>
      </c>
    </row>
    <row r="14" spans="1:13" ht="15" customHeight="1">
      <c r="A14" s="23" t="s">
        <v>13</v>
      </c>
      <c r="B14" s="19">
        <f t="shared" si="1"/>
        <v>17959</v>
      </c>
      <c r="C14" s="20">
        <f t="shared" si="0"/>
        <v>987235.484</v>
      </c>
      <c r="D14" s="24">
        <v>2258</v>
      </c>
      <c r="E14" s="25">
        <v>54788.075</v>
      </c>
      <c r="F14" s="24">
        <v>1749</v>
      </c>
      <c r="G14" s="25">
        <v>48048.598</v>
      </c>
      <c r="H14" s="24">
        <v>3677</v>
      </c>
      <c r="I14" s="25">
        <v>285384.572</v>
      </c>
      <c r="J14" s="24">
        <v>629</v>
      </c>
      <c r="K14" s="25">
        <v>237018.102</v>
      </c>
      <c r="L14" s="24">
        <v>9646</v>
      </c>
      <c r="M14" s="26">
        <v>361996.137</v>
      </c>
    </row>
    <row r="15" spans="1:14" ht="15" customHeight="1">
      <c r="A15" s="23" t="s">
        <v>14</v>
      </c>
      <c r="B15" s="19">
        <f t="shared" si="1"/>
        <v>37283</v>
      </c>
      <c r="C15" s="20">
        <f t="shared" si="0"/>
        <v>1750378.9019999998</v>
      </c>
      <c r="D15" s="24">
        <v>12870</v>
      </c>
      <c r="E15" s="25">
        <v>401983.17</v>
      </c>
      <c r="F15" s="24">
        <v>4662</v>
      </c>
      <c r="G15" s="25">
        <v>148017.878</v>
      </c>
      <c r="H15" s="24">
        <v>2145</v>
      </c>
      <c r="I15" s="25">
        <v>91813.408</v>
      </c>
      <c r="J15" s="24">
        <v>1206</v>
      </c>
      <c r="K15" s="25">
        <v>501820.941</v>
      </c>
      <c r="L15" s="24">
        <v>16400</v>
      </c>
      <c r="M15" s="26">
        <v>606743.505</v>
      </c>
      <c r="N15" s="2" t="s">
        <v>31</v>
      </c>
    </row>
    <row r="16" spans="1:13" ht="15" customHeight="1">
      <c r="A16" s="23" t="s">
        <v>15</v>
      </c>
      <c r="B16" s="19">
        <f t="shared" si="1"/>
        <v>21874</v>
      </c>
      <c r="C16" s="20">
        <f t="shared" si="0"/>
        <v>943837.934</v>
      </c>
      <c r="D16" s="24">
        <v>2747</v>
      </c>
      <c r="E16" s="25">
        <v>49619.466</v>
      </c>
      <c r="F16" s="24">
        <v>2291</v>
      </c>
      <c r="G16" s="25">
        <v>58606.496</v>
      </c>
      <c r="H16" s="24">
        <v>1658</v>
      </c>
      <c r="I16" s="25">
        <v>61622.15</v>
      </c>
      <c r="J16" s="24">
        <v>945</v>
      </c>
      <c r="K16" s="25">
        <v>309791.9</v>
      </c>
      <c r="L16" s="24">
        <v>14233</v>
      </c>
      <c r="M16" s="26">
        <v>464197.922</v>
      </c>
    </row>
    <row r="17" spans="1:13" ht="15" customHeight="1">
      <c r="A17" s="23" t="s">
        <v>16</v>
      </c>
      <c r="B17" s="19">
        <f t="shared" si="1"/>
        <v>15925</v>
      </c>
      <c r="C17" s="20">
        <f t="shared" si="0"/>
        <v>710378.106</v>
      </c>
      <c r="D17" s="24">
        <v>3166</v>
      </c>
      <c r="E17" s="25">
        <v>66621.181</v>
      </c>
      <c r="F17" s="24">
        <v>2547</v>
      </c>
      <c r="G17" s="25">
        <v>53297.284</v>
      </c>
      <c r="H17" s="24">
        <v>1163</v>
      </c>
      <c r="I17" s="25">
        <v>44034.885</v>
      </c>
      <c r="J17" s="24">
        <v>545</v>
      </c>
      <c r="K17" s="25">
        <v>224770.568</v>
      </c>
      <c r="L17" s="24">
        <v>8504</v>
      </c>
      <c r="M17" s="26">
        <v>321654.188</v>
      </c>
    </row>
    <row r="18" spans="1:13" ht="15" customHeight="1">
      <c r="A18" s="23" t="s">
        <v>17</v>
      </c>
      <c r="B18" s="19">
        <f t="shared" si="1"/>
        <v>24356</v>
      </c>
      <c r="C18" s="20">
        <f t="shared" si="0"/>
        <v>1589127.931</v>
      </c>
      <c r="D18" s="24">
        <v>3888</v>
      </c>
      <c r="E18" s="25">
        <v>149358.561</v>
      </c>
      <c r="F18" s="24">
        <v>2432</v>
      </c>
      <c r="G18" s="25">
        <v>136192.976</v>
      </c>
      <c r="H18" s="24">
        <v>2704</v>
      </c>
      <c r="I18" s="25">
        <v>152381.959</v>
      </c>
      <c r="J18" s="24">
        <v>1178</v>
      </c>
      <c r="K18" s="25">
        <v>558393.175</v>
      </c>
      <c r="L18" s="24">
        <v>14154</v>
      </c>
      <c r="M18" s="26">
        <v>592801.26</v>
      </c>
    </row>
    <row r="19" spans="1:13" ht="15" customHeight="1">
      <c r="A19" s="23" t="s">
        <v>18</v>
      </c>
      <c r="B19" s="19">
        <f t="shared" si="1"/>
        <v>15698</v>
      </c>
      <c r="C19" s="20">
        <f t="shared" si="0"/>
        <v>775947.63208</v>
      </c>
      <c r="D19" s="24">
        <v>3007</v>
      </c>
      <c r="E19" s="25">
        <v>77170.02208</v>
      </c>
      <c r="F19" s="24">
        <v>2275</v>
      </c>
      <c r="G19" s="25">
        <v>66986.709</v>
      </c>
      <c r="H19" s="24">
        <v>1321</v>
      </c>
      <c r="I19" s="25">
        <v>60647.41</v>
      </c>
      <c r="J19" s="24">
        <v>599</v>
      </c>
      <c r="K19" s="25">
        <v>240739.621</v>
      </c>
      <c r="L19" s="24">
        <v>8496</v>
      </c>
      <c r="M19" s="26">
        <v>330403.87</v>
      </c>
    </row>
    <row r="20" spans="1:13" ht="15" customHeight="1">
      <c r="A20" s="23" t="s">
        <v>19</v>
      </c>
      <c r="B20" s="19">
        <f t="shared" si="1"/>
        <v>9774</v>
      </c>
      <c r="C20" s="20">
        <f t="shared" si="0"/>
        <v>412401.41000000003</v>
      </c>
      <c r="D20" s="24">
        <v>2422</v>
      </c>
      <c r="E20" s="25">
        <v>44897.585</v>
      </c>
      <c r="F20" s="24">
        <v>1340</v>
      </c>
      <c r="G20" s="25">
        <v>26441.734</v>
      </c>
      <c r="H20" s="24">
        <v>809</v>
      </c>
      <c r="I20" s="25">
        <v>27638.041</v>
      </c>
      <c r="J20" s="24">
        <v>347</v>
      </c>
      <c r="K20" s="25">
        <v>137368.602</v>
      </c>
      <c r="L20" s="24">
        <v>4856</v>
      </c>
      <c r="M20" s="26">
        <v>176055.448</v>
      </c>
    </row>
    <row r="21" spans="1:13" ht="15" customHeight="1">
      <c r="A21" s="23" t="s">
        <v>91</v>
      </c>
      <c r="B21" s="19">
        <f t="shared" si="1"/>
        <v>48393</v>
      </c>
      <c r="C21" s="20">
        <f t="shared" si="0"/>
        <v>2241811.215</v>
      </c>
      <c r="D21" s="24">
        <v>6925</v>
      </c>
      <c r="E21" s="25">
        <v>129898.62</v>
      </c>
      <c r="F21" s="24">
        <v>3229</v>
      </c>
      <c r="G21" s="25">
        <v>86618.694</v>
      </c>
      <c r="H21" s="24">
        <v>1482</v>
      </c>
      <c r="I21" s="25">
        <v>68301.486</v>
      </c>
      <c r="J21" s="24">
        <v>2170</v>
      </c>
      <c r="K21" s="25">
        <v>782960.289</v>
      </c>
      <c r="L21" s="24">
        <v>34587</v>
      </c>
      <c r="M21" s="26">
        <v>1174032.126</v>
      </c>
    </row>
    <row r="22" spans="1:13" ht="15" customHeight="1">
      <c r="A22" s="23" t="s">
        <v>20</v>
      </c>
      <c r="B22" s="19">
        <f t="shared" si="1"/>
        <v>41087</v>
      </c>
      <c r="C22" s="20">
        <f t="shared" si="0"/>
        <v>2902376.37</v>
      </c>
      <c r="D22" s="24">
        <v>5912</v>
      </c>
      <c r="E22" s="25">
        <v>219687.085</v>
      </c>
      <c r="F22" s="24">
        <v>3235</v>
      </c>
      <c r="G22" s="25">
        <v>133883.53</v>
      </c>
      <c r="H22" s="24">
        <v>4458</v>
      </c>
      <c r="I22" s="25">
        <v>275605.165</v>
      </c>
      <c r="J22" s="24">
        <v>2072</v>
      </c>
      <c r="K22" s="25">
        <v>1027382.494</v>
      </c>
      <c r="L22" s="24">
        <v>25410</v>
      </c>
      <c r="M22" s="26">
        <v>1245818.096</v>
      </c>
    </row>
    <row r="23" spans="1:13" ht="15" customHeight="1">
      <c r="A23" s="99" t="s">
        <v>97</v>
      </c>
      <c r="B23" s="100">
        <f t="shared" si="1"/>
        <v>32209</v>
      </c>
      <c r="C23" s="25">
        <f t="shared" si="0"/>
        <v>2305223.7060000002</v>
      </c>
      <c r="D23" s="100">
        <v>3991</v>
      </c>
      <c r="E23" s="25">
        <v>133335.35</v>
      </c>
      <c r="F23" s="100">
        <v>2520</v>
      </c>
      <c r="G23" s="25">
        <v>99690.701</v>
      </c>
      <c r="H23" s="100">
        <v>2607</v>
      </c>
      <c r="I23" s="25">
        <v>184771.06</v>
      </c>
      <c r="J23" s="100">
        <v>1607</v>
      </c>
      <c r="K23" s="25">
        <v>855923.754</v>
      </c>
      <c r="L23" s="100">
        <v>21484</v>
      </c>
      <c r="M23" s="101">
        <v>1031502.841</v>
      </c>
    </row>
    <row r="24" spans="1:13" ht="15" customHeight="1">
      <c r="A24" s="99" t="s">
        <v>92</v>
      </c>
      <c r="B24" s="100">
        <f>D24+F24+H24+J24+L24</f>
        <v>26411</v>
      </c>
      <c r="C24" s="25">
        <f>E24+G24+I24+K24+M24</f>
        <v>1418679.713</v>
      </c>
      <c r="D24" s="100">
        <v>3577</v>
      </c>
      <c r="E24" s="25">
        <v>83041.607</v>
      </c>
      <c r="F24" s="100">
        <v>1834</v>
      </c>
      <c r="G24" s="25">
        <v>56283.384</v>
      </c>
      <c r="H24" s="100">
        <v>762</v>
      </c>
      <c r="I24" s="25">
        <v>42264.502</v>
      </c>
      <c r="J24" s="100">
        <v>1342</v>
      </c>
      <c r="K24" s="25">
        <v>539764.661</v>
      </c>
      <c r="L24" s="100">
        <v>18896</v>
      </c>
      <c r="M24" s="101">
        <v>697325.559</v>
      </c>
    </row>
    <row r="25" spans="1:13" s="27" customFormat="1" ht="15" customHeight="1" thickBot="1">
      <c r="A25" s="95" t="s">
        <v>21</v>
      </c>
      <c r="B25" s="96">
        <f aca="true" t="shared" si="2" ref="B25:M25">SUM(B8:B24)</f>
        <v>455488</v>
      </c>
      <c r="C25" s="97">
        <f t="shared" si="2"/>
        <v>24987025.15408</v>
      </c>
      <c r="D25" s="96">
        <f t="shared" si="2"/>
        <v>73625</v>
      </c>
      <c r="E25" s="98">
        <f t="shared" si="2"/>
        <v>1951118.4680800003</v>
      </c>
      <c r="F25" s="96">
        <f t="shared" si="2"/>
        <v>46342</v>
      </c>
      <c r="G25" s="98">
        <f t="shared" si="2"/>
        <v>1434241.9470000002</v>
      </c>
      <c r="H25" s="96">
        <f t="shared" si="2"/>
        <v>36414</v>
      </c>
      <c r="I25" s="98">
        <f t="shared" si="2"/>
        <v>2202050.581</v>
      </c>
      <c r="J25" s="96">
        <f t="shared" si="2"/>
        <v>19669</v>
      </c>
      <c r="K25" s="98">
        <f t="shared" si="2"/>
        <v>8506800.559999999</v>
      </c>
      <c r="L25" s="96">
        <f t="shared" si="2"/>
        <v>279438</v>
      </c>
      <c r="M25" s="98">
        <f t="shared" si="2"/>
        <v>10892813.598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ht="12.75">
      <c r="A27" s="148" t="s">
        <v>31</v>
      </c>
      <c r="B27" s="149"/>
      <c r="C27" s="149"/>
      <c r="D27" s="149"/>
      <c r="E27" s="149"/>
      <c r="F27" s="149"/>
      <c r="G27" s="149"/>
      <c r="H27" s="149"/>
      <c r="I27" s="149"/>
      <c r="J27" s="32"/>
      <c r="K27" s="33"/>
      <c r="L27" s="32"/>
      <c r="M27" s="33"/>
    </row>
    <row r="28" spans="1:13" s="36" customFormat="1" ht="12.75">
      <c r="A28" s="135" t="s">
        <v>34</v>
      </c>
      <c r="B28" s="136"/>
      <c r="C28" s="136"/>
      <c r="D28" s="136"/>
      <c r="E28" s="136"/>
      <c r="F28" s="136"/>
      <c r="G28" s="136"/>
      <c r="H28" s="136"/>
      <c r="I28" s="136"/>
      <c r="J28" s="34"/>
      <c r="K28" s="35"/>
      <c r="L28" s="34"/>
      <c r="M28" s="35"/>
    </row>
    <row r="29" spans="1:13" s="36" customFormat="1" ht="12.75">
      <c r="A29" s="37" t="s">
        <v>32</v>
      </c>
      <c r="B29" s="38"/>
      <c r="C29" s="39"/>
      <c r="D29" s="38"/>
      <c r="E29" s="39"/>
      <c r="F29" s="38"/>
      <c r="G29" s="39"/>
      <c r="H29" s="38"/>
      <c r="I29" s="39"/>
      <c r="J29" s="34"/>
      <c r="K29" s="35" t="s">
        <v>31</v>
      </c>
      <c r="L29" s="34" t="s">
        <v>31</v>
      </c>
      <c r="M29" s="35" t="s">
        <v>31</v>
      </c>
    </row>
    <row r="30" spans="1:13" ht="12.75">
      <c r="A30" s="40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28"/>
      <c r="C32" s="128"/>
      <c r="D32" s="128"/>
      <c r="E32" s="139"/>
      <c r="F32" s="139"/>
      <c r="G32" s="4"/>
      <c r="I32" s="4"/>
      <c r="J32" s="42"/>
      <c r="K32" s="43"/>
      <c r="L32" s="3"/>
      <c r="M32" s="4"/>
    </row>
    <row r="33" spans="1:6" ht="15.75">
      <c r="A33" s="44"/>
      <c r="B33" s="131"/>
      <c r="C33" s="131"/>
      <c r="D33" s="131"/>
      <c r="E33" s="45"/>
      <c r="F33" s="46"/>
    </row>
    <row r="34" spans="1:6" ht="30" customHeight="1">
      <c r="A34" s="47"/>
      <c r="B34" s="128"/>
      <c r="C34" s="128"/>
      <c r="D34" s="128"/>
      <c r="E34" s="139"/>
      <c r="F34" s="139"/>
    </row>
    <row r="35" spans="1:5" ht="12.75">
      <c r="A35" s="48"/>
      <c r="B35" s="131"/>
      <c r="C35" s="131"/>
      <c r="D35" s="131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1">
    <mergeCell ref="B35:D35"/>
    <mergeCell ref="H5:I5"/>
    <mergeCell ref="F5:G5"/>
    <mergeCell ref="E32:F32"/>
    <mergeCell ref="A27:I27"/>
    <mergeCell ref="B34:D34"/>
    <mergeCell ref="C5:C6"/>
    <mergeCell ref="A28:I28"/>
    <mergeCell ref="B5:B6"/>
    <mergeCell ref="E34:F34"/>
    <mergeCell ref="J1:M1"/>
    <mergeCell ref="I2:M2"/>
    <mergeCell ref="A3:M3"/>
    <mergeCell ref="A4:A6"/>
    <mergeCell ref="B4:C4"/>
    <mergeCell ref="D4:M4"/>
    <mergeCell ref="B32:D32"/>
    <mergeCell ref="J5:K5"/>
    <mergeCell ref="B33:D33"/>
    <mergeCell ref="D5:E5"/>
    <mergeCell ref="L5:M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4">
      <selection activeCell="A29" sqref="A29:IV32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33</v>
      </c>
      <c r="J1" s="153" t="s">
        <v>80</v>
      </c>
      <c r="K1" s="153"/>
      <c r="L1" s="153"/>
      <c r="M1" s="153"/>
      <c r="N1" s="6"/>
      <c r="O1" s="6"/>
      <c r="P1" s="6"/>
      <c r="Q1" s="6"/>
    </row>
    <row r="2" spans="1:13" ht="14.25" customHeight="1">
      <c r="A2" s="50"/>
      <c r="B2" s="8"/>
      <c r="C2" s="9"/>
      <c r="D2" s="8"/>
      <c r="E2" s="9"/>
      <c r="F2" s="8"/>
      <c r="G2" s="9"/>
      <c r="H2" s="3"/>
      <c r="I2" s="141"/>
      <c r="J2" s="141"/>
      <c r="K2" s="141"/>
      <c r="L2" s="141"/>
      <c r="M2" s="141"/>
    </row>
    <row r="3" spans="1:15" ht="42" customHeight="1" thickBot="1">
      <c r="A3" s="154" t="s">
        <v>101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O3" s="85"/>
    </row>
    <row r="4" spans="1:13" ht="13.5" customHeight="1" thickBot="1">
      <c r="A4" s="155" t="s">
        <v>84</v>
      </c>
      <c r="B4" s="146" t="s">
        <v>23</v>
      </c>
      <c r="C4" s="147"/>
      <c r="D4" s="157" t="s">
        <v>25</v>
      </c>
      <c r="E4" s="158"/>
      <c r="F4" s="158"/>
      <c r="G4" s="158"/>
      <c r="H4" s="158"/>
      <c r="I4" s="158"/>
      <c r="J4" s="158"/>
      <c r="K4" s="158"/>
      <c r="L4" s="158"/>
      <c r="M4" s="158"/>
    </row>
    <row r="5" spans="1:13" ht="66" customHeight="1" thickBot="1">
      <c r="A5" s="155"/>
      <c r="B5" s="137" t="s">
        <v>35</v>
      </c>
      <c r="C5" s="150" t="s">
        <v>85</v>
      </c>
      <c r="D5" s="160" t="s">
        <v>86</v>
      </c>
      <c r="E5" s="152"/>
      <c r="F5" s="152" t="s">
        <v>87</v>
      </c>
      <c r="G5" s="152"/>
      <c r="H5" s="152" t="s">
        <v>88</v>
      </c>
      <c r="I5" s="152"/>
      <c r="J5" s="152" t="s">
        <v>51</v>
      </c>
      <c r="K5" s="152"/>
      <c r="L5" s="152" t="s">
        <v>29</v>
      </c>
      <c r="M5" s="152"/>
    </row>
    <row r="6" spans="1:13" ht="42.75" customHeight="1" thickBot="1">
      <c r="A6" s="156"/>
      <c r="B6" s="138"/>
      <c r="C6" s="151"/>
      <c r="D6" s="51" t="s">
        <v>24</v>
      </c>
      <c r="E6" s="52" t="s">
        <v>30</v>
      </c>
      <c r="F6" s="53" t="s">
        <v>24</v>
      </c>
      <c r="G6" s="52" t="s">
        <v>30</v>
      </c>
      <c r="H6" s="53" t="s">
        <v>24</v>
      </c>
      <c r="I6" s="52" t="s">
        <v>30</v>
      </c>
      <c r="J6" s="53" t="s">
        <v>24</v>
      </c>
      <c r="K6" s="52" t="s">
        <v>30</v>
      </c>
      <c r="L6" s="53" t="s">
        <v>24</v>
      </c>
      <c r="M6" s="52" t="s">
        <v>30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54" t="s">
        <v>36</v>
      </c>
      <c r="B8" s="19">
        <f aca="true" t="shared" si="0" ref="B8:B23">D8+F8+H8+J8+L8</f>
        <v>15717</v>
      </c>
      <c r="C8" s="20">
        <f aca="true" t="shared" si="1" ref="C8:C23">E8+G8+I8+K8+M8</f>
        <v>711233.865</v>
      </c>
      <c r="D8" s="19">
        <v>3403</v>
      </c>
      <c r="E8" s="21">
        <v>77821.653</v>
      </c>
      <c r="F8" s="19">
        <v>2375</v>
      </c>
      <c r="G8" s="21">
        <v>53622.819</v>
      </c>
      <c r="H8" s="19">
        <v>617</v>
      </c>
      <c r="I8" s="21">
        <v>23254.206</v>
      </c>
      <c r="J8" s="19">
        <v>600</v>
      </c>
      <c r="K8" s="21">
        <v>239699.059</v>
      </c>
      <c r="L8" s="19">
        <v>8722</v>
      </c>
      <c r="M8" s="22">
        <v>316836.128</v>
      </c>
    </row>
    <row r="9" spans="1:13" ht="15" customHeight="1">
      <c r="A9" s="55" t="s">
        <v>37</v>
      </c>
      <c r="B9" s="19">
        <f t="shared" si="0"/>
        <v>24469</v>
      </c>
      <c r="C9" s="20">
        <f t="shared" si="1"/>
        <v>1277311.3560000001</v>
      </c>
      <c r="D9" s="24">
        <v>3381</v>
      </c>
      <c r="E9" s="25">
        <v>77612.116</v>
      </c>
      <c r="F9" s="24">
        <v>2949</v>
      </c>
      <c r="G9" s="25">
        <v>88635.232</v>
      </c>
      <c r="H9" s="24">
        <v>2217</v>
      </c>
      <c r="I9" s="25">
        <v>147898.299</v>
      </c>
      <c r="J9" s="24">
        <v>997</v>
      </c>
      <c r="K9" s="25">
        <v>399419.1</v>
      </c>
      <c r="L9" s="24">
        <v>14925</v>
      </c>
      <c r="M9" s="26">
        <v>563746.609</v>
      </c>
    </row>
    <row r="10" spans="1:13" ht="15" customHeight="1">
      <c r="A10" s="55" t="s">
        <v>38</v>
      </c>
      <c r="B10" s="19">
        <f t="shared" si="0"/>
        <v>47240</v>
      </c>
      <c r="C10" s="20">
        <f t="shared" si="1"/>
        <v>2324487.779</v>
      </c>
      <c r="D10" s="24">
        <v>4473</v>
      </c>
      <c r="E10" s="25">
        <v>103555.406</v>
      </c>
      <c r="F10" s="24">
        <v>4281</v>
      </c>
      <c r="G10" s="25">
        <v>106532.591</v>
      </c>
      <c r="H10" s="24">
        <v>2751</v>
      </c>
      <c r="I10" s="25">
        <v>106551.391</v>
      </c>
      <c r="J10" s="24">
        <v>2026</v>
      </c>
      <c r="K10" s="25">
        <v>773726.891</v>
      </c>
      <c r="L10" s="24">
        <v>33709</v>
      </c>
      <c r="M10" s="26">
        <v>1234121.5</v>
      </c>
    </row>
    <row r="11" spans="1:13" ht="15" customHeight="1">
      <c r="A11" s="55" t="s">
        <v>39</v>
      </c>
      <c r="B11" s="19">
        <f t="shared" si="0"/>
        <v>22479</v>
      </c>
      <c r="C11" s="20">
        <f t="shared" si="1"/>
        <v>1649787.405</v>
      </c>
      <c r="D11" s="24">
        <v>2905</v>
      </c>
      <c r="E11" s="25">
        <v>97854.839</v>
      </c>
      <c r="F11" s="24">
        <v>2442</v>
      </c>
      <c r="G11" s="25">
        <v>106141.006</v>
      </c>
      <c r="H11" s="24">
        <v>5024</v>
      </c>
      <c r="I11" s="25">
        <v>496629.617</v>
      </c>
      <c r="J11" s="24">
        <v>930</v>
      </c>
      <c r="K11" s="25">
        <v>428229.578</v>
      </c>
      <c r="L11" s="24">
        <v>11178</v>
      </c>
      <c r="M11" s="26">
        <v>520932.365</v>
      </c>
    </row>
    <row r="12" spans="1:13" ht="15" customHeight="1">
      <c r="A12" s="55" t="s">
        <v>40</v>
      </c>
      <c r="B12" s="19">
        <f t="shared" si="0"/>
        <v>27773</v>
      </c>
      <c r="C12" s="20">
        <f t="shared" si="1"/>
        <v>1631417.2599999998</v>
      </c>
      <c r="D12" s="24">
        <v>4710</v>
      </c>
      <c r="E12" s="25">
        <v>101795.404</v>
      </c>
      <c r="F12" s="24">
        <v>4106</v>
      </c>
      <c r="G12" s="25">
        <v>102977.679</v>
      </c>
      <c r="H12" s="24">
        <v>1600</v>
      </c>
      <c r="I12" s="25">
        <v>69567.426</v>
      </c>
      <c r="J12" s="24">
        <v>1245</v>
      </c>
      <c r="K12" s="25">
        <v>741794.857</v>
      </c>
      <c r="L12" s="24">
        <v>16112</v>
      </c>
      <c r="M12" s="26">
        <v>615281.894</v>
      </c>
    </row>
    <row r="13" spans="1:13" ht="15" customHeight="1">
      <c r="A13" s="55" t="s">
        <v>41</v>
      </c>
      <c r="B13" s="19">
        <f t="shared" si="0"/>
        <v>26841</v>
      </c>
      <c r="C13" s="20">
        <f t="shared" si="1"/>
        <v>1355389.0860000001</v>
      </c>
      <c r="D13" s="24">
        <v>3990</v>
      </c>
      <c r="E13" s="25">
        <v>82078.328</v>
      </c>
      <c r="F13" s="24">
        <v>2075</v>
      </c>
      <c r="G13" s="25">
        <v>62264.636</v>
      </c>
      <c r="H13" s="24">
        <v>1419</v>
      </c>
      <c r="I13" s="25">
        <v>63685.004</v>
      </c>
      <c r="J13" s="24">
        <v>1231</v>
      </c>
      <c r="K13" s="25">
        <v>507996.968</v>
      </c>
      <c r="L13" s="24">
        <v>18126</v>
      </c>
      <c r="M13" s="26">
        <v>639364.15</v>
      </c>
    </row>
    <row r="14" spans="1:13" ht="15" customHeight="1">
      <c r="A14" s="55" t="s">
        <v>42</v>
      </c>
      <c r="B14" s="19">
        <f t="shared" si="0"/>
        <v>17959</v>
      </c>
      <c r="C14" s="20">
        <f t="shared" si="1"/>
        <v>987235.484</v>
      </c>
      <c r="D14" s="24">
        <v>2258</v>
      </c>
      <c r="E14" s="25">
        <v>54788.075</v>
      </c>
      <c r="F14" s="24">
        <v>1749</v>
      </c>
      <c r="G14" s="25">
        <v>48048.598</v>
      </c>
      <c r="H14" s="24">
        <v>3677</v>
      </c>
      <c r="I14" s="25">
        <v>285384.572</v>
      </c>
      <c r="J14" s="24">
        <v>629</v>
      </c>
      <c r="K14" s="25">
        <v>237018.102</v>
      </c>
      <c r="L14" s="24">
        <v>9646</v>
      </c>
      <c r="M14" s="26">
        <v>361996.137</v>
      </c>
    </row>
    <row r="15" spans="1:13" ht="15" customHeight="1">
      <c r="A15" s="55" t="s">
        <v>43</v>
      </c>
      <c r="B15" s="19">
        <f t="shared" si="0"/>
        <v>37283</v>
      </c>
      <c r="C15" s="20">
        <f t="shared" si="1"/>
        <v>1750378.9019999998</v>
      </c>
      <c r="D15" s="24">
        <v>12870</v>
      </c>
      <c r="E15" s="25">
        <v>401983.17</v>
      </c>
      <c r="F15" s="24">
        <v>4662</v>
      </c>
      <c r="G15" s="25">
        <v>148017.878</v>
      </c>
      <c r="H15" s="24">
        <v>2145</v>
      </c>
      <c r="I15" s="25">
        <v>91813.408</v>
      </c>
      <c r="J15" s="24">
        <v>1206</v>
      </c>
      <c r="K15" s="25">
        <v>501820.941</v>
      </c>
      <c r="L15" s="24">
        <v>16400</v>
      </c>
      <c r="M15" s="26">
        <v>606743.505</v>
      </c>
    </row>
    <row r="16" spans="1:13" ht="15" customHeight="1">
      <c r="A16" s="55" t="s">
        <v>44</v>
      </c>
      <c r="B16" s="19">
        <f t="shared" si="0"/>
        <v>21874</v>
      </c>
      <c r="C16" s="20">
        <f t="shared" si="1"/>
        <v>943837.934</v>
      </c>
      <c r="D16" s="24">
        <v>2747</v>
      </c>
      <c r="E16" s="25">
        <v>49619.466</v>
      </c>
      <c r="F16" s="24">
        <v>2291</v>
      </c>
      <c r="G16" s="25">
        <v>58606.496</v>
      </c>
      <c r="H16" s="24">
        <v>1658</v>
      </c>
      <c r="I16" s="25">
        <v>61622.15</v>
      </c>
      <c r="J16" s="24">
        <v>945</v>
      </c>
      <c r="K16" s="25">
        <v>309791.9</v>
      </c>
      <c r="L16" s="24">
        <v>14233</v>
      </c>
      <c r="M16" s="26">
        <v>464197.922</v>
      </c>
    </row>
    <row r="17" spans="1:13" ht="15" customHeight="1">
      <c r="A17" s="55" t="s">
        <v>45</v>
      </c>
      <c r="B17" s="19">
        <f t="shared" si="0"/>
        <v>15925</v>
      </c>
      <c r="C17" s="20">
        <f t="shared" si="1"/>
        <v>710378.106</v>
      </c>
      <c r="D17" s="24">
        <v>3166</v>
      </c>
      <c r="E17" s="25">
        <v>66621.181</v>
      </c>
      <c r="F17" s="24">
        <v>2547</v>
      </c>
      <c r="G17" s="25">
        <v>53297.284</v>
      </c>
      <c r="H17" s="24">
        <v>1163</v>
      </c>
      <c r="I17" s="25">
        <v>44034.885</v>
      </c>
      <c r="J17" s="24">
        <v>545</v>
      </c>
      <c r="K17" s="25">
        <v>224770.568</v>
      </c>
      <c r="L17" s="24">
        <v>8504</v>
      </c>
      <c r="M17" s="26">
        <v>321654.188</v>
      </c>
    </row>
    <row r="18" spans="1:13" ht="15" customHeight="1">
      <c r="A18" s="55" t="s">
        <v>46</v>
      </c>
      <c r="B18" s="19">
        <f t="shared" si="0"/>
        <v>24356</v>
      </c>
      <c r="C18" s="20">
        <f t="shared" si="1"/>
        <v>1589127.931</v>
      </c>
      <c r="D18" s="24">
        <v>3888</v>
      </c>
      <c r="E18" s="25">
        <v>149358.561</v>
      </c>
      <c r="F18" s="24">
        <v>2432</v>
      </c>
      <c r="G18" s="25">
        <v>136192.976</v>
      </c>
      <c r="H18" s="24">
        <v>2704</v>
      </c>
      <c r="I18" s="25">
        <v>152381.959</v>
      </c>
      <c r="J18" s="24">
        <v>1178</v>
      </c>
      <c r="K18" s="25">
        <v>558393.175</v>
      </c>
      <c r="L18" s="24">
        <v>14154</v>
      </c>
      <c r="M18" s="26">
        <v>592801.26</v>
      </c>
    </row>
    <row r="19" spans="1:13" ht="15" customHeight="1">
      <c r="A19" s="55" t="s">
        <v>47</v>
      </c>
      <c r="B19" s="19">
        <f t="shared" si="0"/>
        <v>15698</v>
      </c>
      <c r="C19" s="20">
        <f t="shared" si="1"/>
        <v>775947.63208</v>
      </c>
      <c r="D19" s="24">
        <v>3007</v>
      </c>
      <c r="E19" s="25">
        <v>77170.02208</v>
      </c>
      <c r="F19" s="24">
        <v>2275</v>
      </c>
      <c r="G19" s="25">
        <v>66986.709</v>
      </c>
      <c r="H19" s="24">
        <v>1321</v>
      </c>
      <c r="I19" s="25">
        <v>60647.41</v>
      </c>
      <c r="J19" s="24">
        <v>599</v>
      </c>
      <c r="K19" s="25">
        <v>240739.621</v>
      </c>
      <c r="L19" s="24">
        <v>8496</v>
      </c>
      <c r="M19" s="26">
        <v>330403.87</v>
      </c>
    </row>
    <row r="20" spans="1:13" ht="15" customHeight="1">
      <c r="A20" s="55" t="s">
        <v>48</v>
      </c>
      <c r="B20" s="19">
        <f t="shared" si="0"/>
        <v>9774</v>
      </c>
      <c r="C20" s="20">
        <f t="shared" si="1"/>
        <v>412401.41000000003</v>
      </c>
      <c r="D20" s="24">
        <v>2422</v>
      </c>
      <c r="E20" s="25">
        <v>44897.585</v>
      </c>
      <c r="F20" s="24">
        <v>1340</v>
      </c>
      <c r="G20" s="25">
        <v>26441.734</v>
      </c>
      <c r="H20" s="24">
        <v>809</v>
      </c>
      <c r="I20" s="25">
        <v>27638.041</v>
      </c>
      <c r="J20" s="24">
        <v>347</v>
      </c>
      <c r="K20" s="25">
        <v>137368.602</v>
      </c>
      <c r="L20" s="24">
        <v>4856</v>
      </c>
      <c r="M20" s="26">
        <v>176055.448</v>
      </c>
    </row>
    <row r="21" spans="1:13" ht="15" customHeight="1">
      <c r="A21" s="55" t="s">
        <v>93</v>
      </c>
      <c r="B21" s="19">
        <f t="shared" si="0"/>
        <v>48393</v>
      </c>
      <c r="C21" s="20">
        <f t="shared" si="1"/>
        <v>2241811.215</v>
      </c>
      <c r="D21" s="24">
        <v>6925</v>
      </c>
      <c r="E21" s="25">
        <v>129898.62</v>
      </c>
      <c r="F21" s="24">
        <v>3229</v>
      </c>
      <c r="G21" s="25">
        <v>86618.694</v>
      </c>
      <c r="H21" s="24">
        <v>1482</v>
      </c>
      <c r="I21" s="25">
        <v>68301.486</v>
      </c>
      <c r="J21" s="24">
        <v>2170</v>
      </c>
      <c r="K21" s="25">
        <v>782960.289</v>
      </c>
      <c r="L21" s="24">
        <v>34587</v>
      </c>
      <c r="M21" s="26">
        <v>1174032.126</v>
      </c>
    </row>
    <row r="22" spans="1:13" ht="15" customHeight="1">
      <c r="A22" s="55" t="s">
        <v>49</v>
      </c>
      <c r="B22" s="19">
        <f t="shared" si="0"/>
        <v>41087</v>
      </c>
      <c r="C22" s="20">
        <f t="shared" si="1"/>
        <v>2902376.37</v>
      </c>
      <c r="D22" s="24">
        <v>5912</v>
      </c>
      <c r="E22" s="25">
        <v>219687.085</v>
      </c>
      <c r="F22" s="24">
        <v>3235</v>
      </c>
      <c r="G22" s="25">
        <v>133883.53</v>
      </c>
      <c r="H22" s="24">
        <v>4458</v>
      </c>
      <c r="I22" s="25">
        <v>275605.165</v>
      </c>
      <c r="J22" s="24">
        <v>2072</v>
      </c>
      <c r="K22" s="25">
        <v>1027382.494</v>
      </c>
      <c r="L22" s="24">
        <v>25410</v>
      </c>
      <c r="M22" s="26">
        <v>1245818.096</v>
      </c>
    </row>
    <row r="23" spans="1:13" ht="15" customHeight="1">
      <c r="A23" s="56" t="s">
        <v>98</v>
      </c>
      <c r="B23" s="93">
        <f t="shared" si="0"/>
        <v>32209</v>
      </c>
      <c r="C23" s="94">
        <f t="shared" si="1"/>
        <v>2305223.7060000002</v>
      </c>
      <c r="D23" s="102">
        <v>3991</v>
      </c>
      <c r="E23" s="103">
        <v>133335.35</v>
      </c>
      <c r="F23" s="102">
        <v>2520</v>
      </c>
      <c r="G23" s="103">
        <v>99690.701</v>
      </c>
      <c r="H23" s="102">
        <v>2607</v>
      </c>
      <c r="I23" s="103">
        <v>184771.06</v>
      </c>
      <c r="J23" s="102">
        <v>1607</v>
      </c>
      <c r="K23" s="103">
        <v>855923.754</v>
      </c>
      <c r="L23" s="102">
        <v>21484</v>
      </c>
      <c r="M23" s="104">
        <v>1031502.841</v>
      </c>
    </row>
    <row r="24" spans="1:13" ht="15" customHeight="1">
      <c r="A24" s="108" t="s">
        <v>94</v>
      </c>
      <c r="B24" s="100">
        <f>D24+F24+H24+J24+L24</f>
        <v>26411</v>
      </c>
      <c r="C24" s="25">
        <f>E24+G24+I24+K24+M24</f>
        <v>1418679.713</v>
      </c>
      <c r="D24" s="100">
        <v>3577</v>
      </c>
      <c r="E24" s="25">
        <v>83041.607</v>
      </c>
      <c r="F24" s="100">
        <v>1834</v>
      </c>
      <c r="G24" s="25">
        <v>56283.384</v>
      </c>
      <c r="H24" s="100">
        <v>762</v>
      </c>
      <c r="I24" s="25">
        <v>42264.502</v>
      </c>
      <c r="J24" s="100">
        <v>1342</v>
      </c>
      <c r="K24" s="25">
        <v>539764.661</v>
      </c>
      <c r="L24" s="100">
        <v>18896</v>
      </c>
      <c r="M24" s="101">
        <v>697325.559</v>
      </c>
    </row>
    <row r="25" spans="1:13" s="27" customFormat="1" ht="15" customHeight="1" thickBot="1">
      <c r="A25" s="105" t="s">
        <v>22</v>
      </c>
      <c r="B25" s="96">
        <f aca="true" t="shared" si="2" ref="B25:M25">SUM(B8:B24)</f>
        <v>455488</v>
      </c>
      <c r="C25" s="97">
        <f t="shared" si="2"/>
        <v>24987025.15408</v>
      </c>
      <c r="D25" s="96">
        <f t="shared" si="2"/>
        <v>73625</v>
      </c>
      <c r="E25" s="106">
        <f t="shared" si="2"/>
        <v>1951118.4680800003</v>
      </c>
      <c r="F25" s="96">
        <f t="shared" si="2"/>
        <v>46342</v>
      </c>
      <c r="G25" s="107">
        <f t="shared" si="2"/>
        <v>1434241.9470000002</v>
      </c>
      <c r="H25" s="96">
        <f t="shared" si="2"/>
        <v>36414</v>
      </c>
      <c r="I25" s="107">
        <f t="shared" si="2"/>
        <v>2202050.581</v>
      </c>
      <c r="J25" s="96">
        <f t="shared" si="2"/>
        <v>19669</v>
      </c>
      <c r="K25" s="107">
        <f t="shared" si="2"/>
        <v>8506800.559999999</v>
      </c>
      <c r="L25" s="96">
        <f t="shared" si="2"/>
        <v>279438</v>
      </c>
      <c r="M25" s="97">
        <f t="shared" si="2"/>
        <v>10892813.598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s="36" customFormat="1" ht="12.75">
      <c r="A27" s="57" t="s">
        <v>52</v>
      </c>
      <c r="B27" s="58"/>
      <c r="C27" s="57"/>
      <c r="D27" s="58"/>
      <c r="E27" s="57"/>
      <c r="F27" s="59"/>
      <c r="G27" s="59"/>
      <c r="H27" s="59"/>
      <c r="I27" s="59"/>
      <c r="J27" s="60"/>
      <c r="K27" s="61"/>
      <c r="L27" s="60"/>
      <c r="M27" s="61"/>
    </row>
    <row r="28" spans="1:13" s="36" customFormat="1" ht="12.75">
      <c r="A28" s="159" t="s">
        <v>50</v>
      </c>
      <c r="B28" s="159"/>
      <c r="C28" s="159"/>
      <c r="D28" s="159"/>
      <c r="E28" s="159"/>
      <c r="F28" s="62"/>
      <c r="G28" s="62"/>
      <c r="H28" s="62"/>
      <c r="I28" s="62"/>
      <c r="J28" s="34"/>
      <c r="K28" s="35"/>
      <c r="L28" s="34"/>
      <c r="M28" s="35"/>
    </row>
    <row r="29" spans="1:13" ht="12.75">
      <c r="A29" s="63"/>
      <c r="B29" s="64"/>
      <c r="C29" s="65"/>
      <c r="D29" s="44"/>
      <c r="E29" s="65"/>
      <c r="F29" s="44"/>
      <c r="G29" s="65"/>
      <c r="H29" s="44"/>
      <c r="I29" s="65"/>
      <c r="J29" s="66"/>
      <c r="K29" s="67"/>
      <c r="L29" s="66"/>
      <c r="M29" s="67"/>
    </row>
    <row r="30" spans="1:13" ht="12.75">
      <c r="A30" s="40"/>
      <c r="B30" s="68"/>
      <c r="C30" s="69"/>
      <c r="D30" s="70"/>
      <c r="E30" s="69"/>
      <c r="F30" s="70"/>
      <c r="G30" s="69"/>
      <c r="H30" s="70"/>
      <c r="I30" s="69"/>
      <c r="J30" s="70"/>
      <c r="K30" s="71"/>
      <c r="L30" s="70"/>
      <c r="M30" s="69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28"/>
      <c r="C32" s="128"/>
      <c r="D32" s="128"/>
      <c r="E32" s="161"/>
      <c r="F32" s="161"/>
      <c r="G32" s="72"/>
      <c r="I32" s="4"/>
      <c r="J32" s="42"/>
      <c r="K32" s="43"/>
      <c r="L32" s="3"/>
      <c r="M32" s="4"/>
    </row>
    <row r="33" spans="1:6" ht="15.75">
      <c r="A33" s="44"/>
      <c r="B33" s="131"/>
      <c r="C33" s="131"/>
      <c r="D33" s="131"/>
      <c r="E33" s="45"/>
      <c r="F33" s="46"/>
    </row>
    <row r="34" spans="1:6" ht="30" customHeight="1">
      <c r="A34" s="47"/>
      <c r="B34" s="128"/>
      <c r="C34" s="128"/>
      <c r="D34" s="128"/>
      <c r="E34" s="161"/>
      <c r="F34" s="161"/>
    </row>
    <row r="35" spans="1:5" ht="12.75">
      <c r="A35" s="48"/>
      <c r="B35" s="131"/>
      <c r="C35" s="131"/>
      <c r="D35" s="131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0"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4">
      <selection activeCell="A30" sqref="A30:IV32"/>
    </sheetView>
  </sheetViews>
  <sheetFormatPr defaultColWidth="9.140625" defaultRowHeight="12.75"/>
  <cols>
    <col min="1" max="1" width="18.00390625" style="73" customWidth="1"/>
    <col min="2" max="2" width="12.7109375" style="73" customWidth="1"/>
    <col min="3" max="3" width="16.7109375" style="73" customWidth="1"/>
    <col min="4" max="4" width="12.7109375" style="73" customWidth="1"/>
    <col min="5" max="5" width="13.140625" style="73" customWidth="1"/>
    <col min="6" max="6" width="12.7109375" style="73" customWidth="1"/>
    <col min="7" max="7" width="14.00390625" style="73" customWidth="1"/>
    <col min="8" max="8" width="12.7109375" style="73" customWidth="1"/>
    <col min="9" max="9" width="13.57421875" style="73" customWidth="1"/>
    <col min="10" max="10" width="12.7109375" style="73" customWidth="1"/>
    <col min="11" max="11" width="16.8515625" style="73" customWidth="1"/>
    <col min="12" max="12" width="12.7109375" style="73" customWidth="1"/>
    <col min="13" max="13" width="14.57421875" style="73" customWidth="1"/>
    <col min="14" max="16384" width="9.140625" style="73" customWidth="1"/>
  </cols>
  <sheetData>
    <row r="1" ht="12.75">
      <c r="M1" s="1" t="s">
        <v>53</v>
      </c>
    </row>
    <row r="3" spans="1:13" ht="33" customHeight="1">
      <c r="A3" s="162" t="s">
        <v>100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ht="13.5" thickBot="1"/>
    <row r="5" spans="1:13" ht="16.5" customHeight="1">
      <c r="A5" s="163" t="s">
        <v>90</v>
      </c>
      <c r="B5" s="166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7.25" customHeight="1">
      <c r="A6" s="164"/>
      <c r="B6" s="169" t="s">
        <v>54</v>
      </c>
      <c r="C6" s="170"/>
      <c r="D6" s="170" t="s">
        <v>55</v>
      </c>
      <c r="E6" s="170"/>
      <c r="F6" s="170" t="s">
        <v>56</v>
      </c>
      <c r="G6" s="170"/>
      <c r="H6" s="170" t="s">
        <v>57</v>
      </c>
      <c r="I6" s="170"/>
      <c r="J6" s="170" t="s">
        <v>58</v>
      </c>
      <c r="K6" s="170"/>
      <c r="L6" s="170" t="s">
        <v>59</v>
      </c>
      <c r="M6" s="171"/>
    </row>
    <row r="7" spans="1:13" ht="50.25" customHeight="1" thickBot="1">
      <c r="A7" s="165"/>
      <c r="B7" s="74" t="s">
        <v>60</v>
      </c>
      <c r="C7" s="75" t="s">
        <v>81</v>
      </c>
      <c r="D7" s="75" t="s">
        <v>61</v>
      </c>
      <c r="E7" s="75" t="s">
        <v>82</v>
      </c>
      <c r="F7" s="75" t="s">
        <v>61</v>
      </c>
      <c r="G7" s="75" t="s">
        <v>82</v>
      </c>
      <c r="H7" s="75" t="s">
        <v>61</v>
      </c>
      <c r="I7" s="75" t="s">
        <v>82</v>
      </c>
      <c r="J7" s="75" t="s">
        <v>61</v>
      </c>
      <c r="K7" s="75" t="s">
        <v>82</v>
      </c>
      <c r="L7" s="75" t="s">
        <v>62</v>
      </c>
      <c r="M7" s="76" t="s">
        <v>82</v>
      </c>
    </row>
    <row r="8" spans="1:13" ht="15" customHeight="1">
      <c r="A8" s="77" t="s">
        <v>63</v>
      </c>
      <c r="B8" s="78">
        <f aca="true" t="shared" si="0" ref="B8:C23">D8+F8+H8+J8+L8</f>
        <v>15717</v>
      </c>
      <c r="C8" s="86">
        <f t="shared" si="0"/>
        <v>711233.865</v>
      </c>
      <c r="D8" s="79">
        <v>3403</v>
      </c>
      <c r="E8" s="86">
        <v>77821.653</v>
      </c>
      <c r="F8" s="79">
        <v>2375</v>
      </c>
      <c r="G8" s="86">
        <v>53622.819</v>
      </c>
      <c r="H8" s="79">
        <v>617</v>
      </c>
      <c r="I8" s="86">
        <v>23254.206</v>
      </c>
      <c r="J8" s="79">
        <v>600</v>
      </c>
      <c r="K8" s="86">
        <v>239699.059</v>
      </c>
      <c r="L8" s="79">
        <v>8722</v>
      </c>
      <c r="M8" s="89">
        <v>316836.128</v>
      </c>
    </row>
    <row r="9" spans="1:13" ht="15" customHeight="1">
      <c r="A9" s="80" t="s">
        <v>64</v>
      </c>
      <c r="B9" s="78">
        <f t="shared" si="0"/>
        <v>24469</v>
      </c>
      <c r="C9" s="86">
        <f t="shared" si="0"/>
        <v>1277311.3560000001</v>
      </c>
      <c r="D9" s="79">
        <v>3381</v>
      </c>
      <c r="E9" s="87">
        <v>77612.116</v>
      </c>
      <c r="F9" s="81">
        <v>2949</v>
      </c>
      <c r="G9" s="87">
        <v>88635.232</v>
      </c>
      <c r="H9" s="81">
        <v>2217</v>
      </c>
      <c r="I9" s="87">
        <v>147898.299</v>
      </c>
      <c r="J9" s="81">
        <v>997</v>
      </c>
      <c r="K9" s="87">
        <v>399419.1</v>
      </c>
      <c r="L9" s="81">
        <v>14925</v>
      </c>
      <c r="M9" s="90">
        <v>563746.609</v>
      </c>
    </row>
    <row r="10" spans="1:13" ht="15" customHeight="1">
      <c r="A10" s="80" t="s">
        <v>65</v>
      </c>
      <c r="B10" s="78">
        <f t="shared" si="0"/>
        <v>47240</v>
      </c>
      <c r="C10" s="86">
        <f t="shared" si="0"/>
        <v>2324487.779</v>
      </c>
      <c r="D10" s="82">
        <v>4473</v>
      </c>
      <c r="E10" s="88">
        <v>103555.406</v>
      </c>
      <c r="F10" s="82">
        <v>4281</v>
      </c>
      <c r="G10" s="88">
        <v>106532.591</v>
      </c>
      <c r="H10" s="82">
        <v>2751</v>
      </c>
      <c r="I10" s="88">
        <v>106551.391</v>
      </c>
      <c r="J10" s="82">
        <v>2026</v>
      </c>
      <c r="K10" s="88">
        <v>773726.891</v>
      </c>
      <c r="L10" s="82">
        <v>33709</v>
      </c>
      <c r="M10" s="91">
        <v>1234121.5</v>
      </c>
    </row>
    <row r="11" spans="1:13" ht="15" customHeight="1">
      <c r="A11" s="80" t="s">
        <v>66</v>
      </c>
      <c r="B11" s="78">
        <f t="shared" si="0"/>
        <v>22479</v>
      </c>
      <c r="C11" s="86">
        <f t="shared" si="0"/>
        <v>1649787.405</v>
      </c>
      <c r="D11" s="82">
        <v>2905</v>
      </c>
      <c r="E11" s="87">
        <v>97854.839</v>
      </c>
      <c r="F11" s="82">
        <v>2442</v>
      </c>
      <c r="G11" s="87">
        <v>106141.006</v>
      </c>
      <c r="H11" s="82">
        <v>5024</v>
      </c>
      <c r="I11" s="87">
        <v>496629.617</v>
      </c>
      <c r="J11" s="82">
        <v>930</v>
      </c>
      <c r="K11" s="87">
        <v>428229.578</v>
      </c>
      <c r="L11" s="82">
        <v>11178</v>
      </c>
      <c r="M11" s="90">
        <v>520932.365</v>
      </c>
    </row>
    <row r="12" spans="1:13" ht="15" customHeight="1">
      <c r="A12" s="80" t="s">
        <v>67</v>
      </c>
      <c r="B12" s="78">
        <f t="shared" si="0"/>
        <v>27773</v>
      </c>
      <c r="C12" s="86">
        <f t="shared" si="0"/>
        <v>1631417.2599999998</v>
      </c>
      <c r="D12" s="82">
        <v>4710</v>
      </c>
      <c r="E12" s="87">
        <v>101795.404</v>
      </c>
      <c r="F12" s="82">
        <v>4106</v>
      </c>
      <c r="G12" s="87">
        <v>102977.679</v>
      </c>
      <c r="H12" s="82">
        <v>1600</v>
      </c>
      <c r="I12" s="87">
        <v>69567.426</v>
      </c>
      <c r="J12" s="82">
        <v>1245</v>
      </c>
      <c r="K12" s="87">
        <v>741794.857</v>
      </c>
      <c r="L12" s="82">
        <v>16112</v>
      </c>
      <c r="M12" s="90">
        <v>615281.894</v>
      </c>
    </row>
    <row r="13" spans="1:13" ht="15" customHeight="1">
      <c r="A13" s="80" t="s">
        <v>68</v>
      </c>
      <c r="B13" s="78">
        <f t="shared" si="0"/>
        <v>26841</v>
      </c>
      <c r="C13" s="86">
        <f t="shared" si="0"/>
        <v>1355389.0860000001</v>
      </c>
      <c r="D13" s="82">
        <v>3990</v>
      </c>
      <c r="E13" s="87">
        <v>82078.328</v>
      </c>
      <c r="F13" s="82">
        <v>2075</v>
      </c>
      <c r="G13" s="87">
        <v>62264.636</v>
      </c>
      <c r="H13" s="82">
        <v>1419</v>
      </c>
      <c r="I13" s="87">
        <v>63685.004</v>
      </c>
      <c r="J13" s="82">
        <v>1231</v>
      </c>
      <c r="K13" s="87">
        <v>507996.968</v>
      </c>
      <c r="L13" s="82">
        <v>18126</v>
      </c>
      <c r="M13" s="90">
        <v>639364.15</v>
      </c>
    </row>
    <row r="14" spans="1:13" ht="15" customHeight="1">
      <c r="A14" s="80" t="s">
        <v>69</v>
      </c>
      <c r="B14" s="78">
        <f t="shared" si="0"/>
        <v>17959</v>
      </c>
      <c r="C14" s="86">
        <f t="shared" si="0"/>
        <v>987235.484</v>
      </c>
      <c r="D14" s="82">
        <v>2258</v>
      </c>
      <c r="E14" s="87">
        <v>54788.075</v>
      </c>
      <c r="F14" s="82">
        <v>1749</v>
      </c>
      <c r="G14" s="87">
        <v>48048.598</v>
      </c>
      <c r="H14" s="82">
        <v>3677</v>
      </c>
      <c r="I14" s="87">
        <v>285384.572</v>
      </c>
      <c r="J14" s="82">
        <v>629</v>
      </c>
      <c r="K14" s="87">
        <v>237018.102</v>
      </c>
      <c r="L14" s="82">
        <v>9646</v>
      </c>
      <c r="M14" s="90">
        <v>361996.137</v>
      </c>
    </row>
    <row r="15" spans="1:13" ht="15" customHeight="1">
      <c r="A15" s="80" t="s">
        <v>70</v>
      </c>
      <c r="B15" s="78">
        <f t="shared" si="0"/>
        <v>37283</v>
      </c>
      <c r="C15" s="86">
        <f t="shared" si="0"/>
        <v>1750378.9019999998</v>
      </c>
      <c r="D15" s="82">
        <v>12870</v>
      </c>
      <c r="E15" s="87">
        <v>401983.17</v>
      </c>
      <c r="F15" s="82">
        <v>4662</v>
      </c>
      <c r="G15" s="87">
        <v>148017.878</v>
      </c>
      <c r="H15" s="82">
        <v>2145</v>
      </c>
      <c r="I15" s="87">
        <v>91813.408</v>
      </c>
      <c r="J15" s="82">
        <v>1206</v>
      </c>
      <c r="K15" s="87">
        <v>501820.941</v>
      </c>
      <c r="L15" s="82">
        <v>16400</v>
      </c>
      <c r="M15" s="90">
        <v>606743.505</v>
      </c>
    </row>
    <row r="16" spans="1:13" ht="15" customHeight="1">
      <c r="A16" s="80" t="s">
        <v>71</v>
      </c>
      <c r="B16" s="78">
        <f t="shared" si="0"/>
        <v>21874</v>
      </c>
      <c r="C16" s="86">
        <f t="shared" si="0"/>
        <v>943837.934</v>
      </c>
      <c r="D16" s="82">
        <v>2747</v>
      </c>
      <c r="E16" s="87">
        <v>49619.466</v>
      </c>
      <c r="F16" s="82">
        <v>2291</v>
      </c>
      <c r="G16" s="87">
        <v>58606.496</v>
      </c>
      <c r="H16" s="82">
        <v>1658</v>
      </c>
      <c r="I16" s="87">
        <v>61622.15</v>
      </c>
      <c r="J16" s="82">
        <v>945</v>
      </c>
      <c r="K16" s="87">
        <v>309791.9</v>
      </c>
      <c r="L16" s="82">
        <v>14233</v>
      </c>
      <c r="M16" s="90">
        <v>464197.922</v>
      </c>
    </row>
    <row r="17" spans="1:13" ht="15" customHeight="1">
      <c r="A17" s="80" t="s">
        <v>72</v>
      </c>
      <c r="B17" s="78">
        <f t="shared" si="0"/>
        <v>15925</v>
      </c>
      <c r="C17" s="86">
        <f t="shared" si="0"/>
        <v>710378.106</v>
      </c>
      <c r="D17" s="82">
        <v>3166</v>
      </c>
      <c r="E17" s="87">
        <v>66621.181</v>
      </c>
      <c r="F17" s="82">
        <v>2547</v>
      </c>
      <c r="G17" s="87">
        <v>53297.284</v>
      </c>
      <c r="H17" s="82">
        <v>1163</v>
      </c>
      <c r="I17" s="87">
        <v>44034.885</v>
      </c>
      <c r="J17" s="82">
        <v>545</v>
      </c>
      <c r="K17" s="87">
        <v>224770.568</v>
      </c>
      <c r="L17" s="82">
        <v>8504</v>
      </c>
      <c r="M17" s="90">
        <v>321654.188</v>
      </c>
    </row>
    <row r="18" spans="1:13" ht="15" customHeight="1">
      <c r="A18" s="80" t="s">
        <v>73</v>
      </c>
      <c r="B18" s="78">
        <f t="shared" si="0"/>
        <v>24356</v>
      </c>
      <c r="C18" s="86">
        <f t="shared" si="0"/>
        <v>1589127.931</v>
      </c>
      <c r="D18" s="82">
        <v>3888</v>
      </c>
      <c r="E18" s="87">
        <v>149358.561</v>
      </c>
      <c r="F18" s="82">
        <v>2432</v>
      </c>
      <c r="G18" s="87">
        <v>136192.976</v>
      </c>
      <c r="H18" s="82">
        <v>2704</v>
      </c>
      <c r="I18" s="87">
        <v>152381.959</v>
      </c>
      <c r="J18" s="82">
        <v>1178</v>
      </c>
      <c r="K18" s="87">
        <v>558393.175</v>
      </c>
      <c r="L18" s="82">
        <v>14154</v>
      </c>
      <c r="M18" s="90">
        <v>592801.26</v>
      </c>
    </row>
    <row r="19" spans="1:13" ht="15" customHeight="1">
      <c r="A19" s="80" t="s">
        <v>74</v>
      </c>
      <c r="B19" s="78">
        <f t="shared" si="0"/>
        <v>15698</v>
      </c>
      <c r="C19" s="86">
        <f t="shared" si="0"/>
        <v>775947.63208</v>
      </c>
      <c r="D19" s="82">
        <v>3007</v>
      </c>
      <c r="E19" s="87">
        <v>77170.02208</v>
      </c>
      <c r="F19" s="82">
        <v>2275</v>
      </c>
      <c r="G19" s="87">
        <v>66986.709</v>
      </c>
      <c r="H19" s="82">
        <v>1321</v>
      </c>
      <c r="I19" s="87">
        <v>60647.41</v>
      </c>
      <c r="J19" s="82">
        <v>599</v>
      </c>
      <c r="K19" s="87">
        <v>240739.621</v>
      </c>
      <c r="L19" s="82">
        <v>8496</v>
      </c>
      <c r="M19" s="90">
        <v>330403.87</v>
      </c>
    </row>
    <row r="20" spans="1:13" ht="15" customHeight="1">
      <c r="A20" s="80" t="s">
        <v>75</v>
      </c>
      <c r="B20" s="78">
        <f t="shared" si="0"/>
        <v>9774</v>
      </c>
      <c r="C20" s="86">
        <f t="shared" si="0"/>
        <v>412401.41000000003</v>
      </c>
      <c r="D20" s="82">
        <v>2422</v>
      </c>
      <c r="E20" s="87">
        <v>44897.585</v>
      </c>
      <c r="F20" s="82">
        <v>1340</v>
      </c>
      <c r="G20" s="87">
        <v>26441.734</v>
      </c>
      <c r="H20" s="82">
        <v>809</v>
      </c>
      <c r="I20" s="87">
        <v>27638.041</v>
      </c>
      <c r="J20" s="82">
        <v>347</v>
      </c>
      <c r="K20" s="87">
        <v>137368.602</v>
      </c>
      <c r="L20" s="82">
        <v>4856</v>
      </c>
      <c r="M20" s="90">
        <v>176055.448</v>
      </c>
    </row>
    <row r="21" spans="1:13" ht="15" customHeight="1">
      <c r="A21" s="80" t="s">
        <v>96</v>
      </c>
      <c r="B21" s="78">
        <f t="shared" si="0"/>
        <v>48393</v>
      </c>
      <c r="C21" s="86">
        <f t="shared" si="0"/>
        <v>2241811.215</v>
      </c>
      <c r="D21" s="82">
        <v>6925</v>
      </c>
      <c r="E21" s="87">
        <v>129898.62</v>
      </c>
      <c r="F21" s="82">
        <v>3229</v>
      </c>
      <c r="G21" s="87">
        <v>86618.694</v>
      </c>
      <c r="H21" s="82">
        <v>1482</v>
      </c>
      <c r="I21" s="87">
        <v>68301.486</v>
      </c>
      <c r="J21" s="82">
        <v>2170</v>
      </c>
      <c r="K21" s="87">
        <v>782960.289</v>
      </c>
      <c r="L21" s="82">
        <v>34587</v>
      </c>
      <c r="M21" s="90">
        <v>1174032.126</v>
      </c>
    </row>
    <row r="22" spans="1:13" ht="15" customHeight="1">
      <c r="A22" s="80" t="s">
        <v>76</v>
      </c>
      <c r="B22" s="78">
        <f t="shared" si="0"/>
        <v>41087</v>
      </c>
      <c r="C22" s="86">
        <f t="shared" si="0"/>
        <v>2902376.37</v>
      </c>
      <c r="D22" s="82">
        <v>5912</v>
      </c>
      <c r="E22" s="87">
        <v>219687.085</v>
      </c>
      <c r="F22" s="82">
        <v>3235</v>
      </c>
      <c r="G22" s="87">
        <v>133883.53</v>
      </c>
      <c r="H22" s="82">
        <v>4458</v>
      </c>
      <c r="I22" s="87">
        <v>275605.165</v>
      </c>
      <c r="J22" s="82">
        <v>2072</v>
      </c>
      <c r="K22" s="87">
        <v>1027382.494</v>
      </c>
      <c r="L22" s="82">
        <v>25410</v>
      </c>
      <c r="M22" s="90">
        <v>1245818.096</v>
      </c>
    </row>
    <row r="23" spans="1:13" ht="15" customHeight="1">
      <c r="A23" s="83" t="s">
        <v>99</v>
      </c>
      <c r="B23" s="109">
        <f t="shared" si="0"/>
        <v>32209</v>
      </c>
      <c r="C23" s="110">
        <f t="shared" si="0"/>
        <v>2305223.7060000002</v>
      </c>
      <c r="D23" s="111">
        <v>3991</v>
      </c>
      <c r="E23" s="112">
        <v>133335.35</v>
      </c>
      <c r="F23" s="111">
        <v>2520</v>
      </c>
      <c r="G23" s="112">
        <v>99690.701</v>
      </c>
      <c r="H23" s="111">
        <v>2607</v>
      </c>
      <c r="I23" s="112">
        <v>184771.06</v>
      </c>
      <c r="J23" s="111">
        <v>1607</v>
      </c>
      <c r="K23" s="112">
        <v>855923.754</v>
      </c>
      <c r="L23" s="111">
        <v>21484</v>
      </c>
      <c r="M23" s="113">
        <v>1031502.841</v>
      </c>
    </row>
    <row r="24" spans="1:13" ht="15" customHeight="1">
      <c r="A24" s="122" t="s">
        <v>95</v>
      </c>
      <c r="B24" s="82">
        <f>D24+F24+H24+J24+L24</f>
        <v>26411</v>
      </c>
      <c r="C24" s="87">
        <f>E24+G24+I24+K24+M24</f>
        <v>1418679.713</v>
      </c>
      <c r="D24" s="82">
        <v>3577</v>
      </c>
      <c r="E24" s="87">
        <v>83041.607</v>
      </c>
      <c r="F24" s="82">
        <v>1834</v>
      </c>
      <c r="G24" s="87">
        <v>56283.384</v>
      </c>
      <c r="H24" s="82">
        <v>762</v>
      </c>
      <c r="I24" s="87">
        <v>42264.502</v>
      </c>
      <c r="J24" s="82">
        <v>1342</v>
      </c>
      <c r="K24" s="87">
        <v>539764.661</v>
      </c>
      <c r="L24" s="82">
        <v>18896</v>
      </c>
      <c r="M24" s="87">
        <v>697325.559</v>
      </c>
    </row>
    <row r="25" spans="1:13" ht="15" customHeight="1" thickBot="1">
      <c r="A25" s="114" t="s">
        <v>77</v>
      </c>
      <c r="B25" s="115">
        <f aca="true" t="shared" si="1" ref="B25:M25">SUM(B8:B24)</f>
        <v>455488</v>
      </c>
      <c r="C25" s="116">
        <f t="shared" si="1"/>
        <v>24987025.15408</v>
      </c>
      <c r="D25" s="117">
        <f t="shared" si="1"/>
        <v>73625</v>
      </c>
      <c r="E25" s="118">
        <f t="shared" si="1"/>
        <v>1951118.4680800003</v>
      </c>
      <c r="F25" s="117">
        <f t="shared" si="1"/>
        <v>46342</v>
      </c>
      <c r="G25" s="118">
        <f t="shared" si="1"/>
        <v>1434241.9470000002</v>
      </c>
      <c r="H25" s="117">
        <f t="shared" si="1"/>
        <v>36414</v>
      </c>
      <c r="I25" s="119">
        <f t="shared" si="1"/>
        <v>2202050.581</v>
      </c>
      <c r="J25" s="120">
        <f t="shared" si="1"/>
        <v>19669</v>
      </c>
      <c r="K25" s="119">
        <f t="shared" si="1"/>
        <v>8506800.559999999</v>
      </c>
      <c r="L25" s="117">
        <f t="shared" si="1"/>
        <v>279438</v>
      </c>
      <c r="M25" s="121">
        <f t="shared" si="1"/>
        <v>10892813.598</v>
      </c>
    </row>
    <row r="27" spans="1:10" s="84" customFormat="1" ht="12.75">
      <c r="A27" s="135" t="s">
        <v>78</v>
      </c>
      <c r="B27" s="135"/>
      <c r="C27" s="136"/>
      <c r="D27" s="136"/>
      <c r="E27" s="136"/>
      <c r="F27" s="136"/>
      <c r="G27" s="136"/>
      <c r="H27" s="136"/>
      <c r="I27" s="136"/>
      <c r="J27" s="136"/>
    </row>
    <row r="28" spans="1:10" s="84" customFormat="1" ht="12.75">
      <c r="A28" s="37" t="s">
        <v>79</v>
      </c>
      <c r="B28" s="37"/>
      <c r="C28" s="38"/>
      <c r="D28" s="39"/>
      <c r="E28" s="38"/>
      <c r="F28" s="39"/>
      <c r="G28" s="38"/>
      <c r="H28" s="39"/>
      <c r="I28" s="38"/>
      <c r="J28" s="39"/>
    </row>
    <row r="30" ht="12.75">
      <c r="C30" s="92"/>
    </row>
    <row r="32" spans="2:13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2020-12-04T10:34:42Z</dcterms:modified>
  <cp:category/>
  <cp:version/>
  <cp:contentType/>
  <cp:contentStatus/>
</cp:coreProperties>
</file>