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<sst xmlns="http://schemas.openxmlformats.org/spreadsheetml/2006/main" count="135" uniqueCount="103">
  <si>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</si>
  <si>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</si>
  <si>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</si>
  <si>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</si>
  <si>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</si>
  <si>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</si>
  <si>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</si>
  <si>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</si>
  <si>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</si>
  <si>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</si>
  <si>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</si>
  <si>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</si>
  <si>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</si>
  <si>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</si>
  <si>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</si>
  <si>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</si>
  <si>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</si>
  <si>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</si>
  <si>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</si>
  <si>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</si>
  <si>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</si>
  <si>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</si>
  <si>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</si>
  <si>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</si>
  <si>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</si>
  <si>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</si>
  <si>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</si>
  <si>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</si>
  <si>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</si>
  <si>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</si>
  <si>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</si>
  <si>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</si>
  <si>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</si>
  <si>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</si>
  <si>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</si>
  <si>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</si>
  <si>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</si>
  <si>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</si>
  <si>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</si>
  <si>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</si>
  <si>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</si>
  <si>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</si>
  <si>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</si>
  <si>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</si>
  <si>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</si>
  <si>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</si>
  <si>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</si>
  <si>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</si>
  <si>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</si>
  <si>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</si>
  <si>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</si>
  <si>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</si>
  <si>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</si>
  <si>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</si>
  <si>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</si>
  <si>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</si>
  <si>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</si>
  <si>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</si>
  <si>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</si>
  <si>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</si>
  <si>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</si>
  <si>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</si>
  <si>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</si>
  <si>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</si>
  <si>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</si>
  <si>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</si>
  <si>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</si>
  <si>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</si>
  <si>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</si>
  <si>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</si>
  <si>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</si>
  <si>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</si>
  <si>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</si>
  <si>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</si>
  <si>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</si>
  <si>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</si>
  <si>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</si>
  <si>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</si>
  <si>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</si>
  <si>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</si>
  <si>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</si>
  <si>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</si>
  <si>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</si>
  <si>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</si>
  <si>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</si>
  <si>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</si>
  <si>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</si>
  <si>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</si>
  <si>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</si>
  <si>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</si>
  <si>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</si>
  <si>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Turkestan</t>
  </si>
  <si>
    <t>Shymkent city</t>
  </si>
  <si>
    <t>Түркістан облысы</t>
  </si>
  <si>
    <t>Шымкент қаласы</t>
  </si>
  <si>
    <t>Туркестанская</t>
  </si>
  <si>
    <t>г. Шымкент</t>
  </si>
  <si>
    <t>г.Нур-Султан</t>
  </si>
  <si>
    <t>Нұр-Сұлтан қаласы</t>
  </si>
  <si>
    <t>Nur-Sultan city</t>
  </si>
  <si>
    <t xml:space="preserve">Information on number of beneficiary and amounts of social benefits from State Social Insurance Fund JSC for the fourth guarter of 2020 accounting period            </t>
  </si>
  <si>
    <t xml:space="preserve"> "Мемлекеттік әлеуметтік сақтандыру қоры" АҚ-тан 2020 жылдың  IV-тоқсаны  қорытындысы бойынша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</si>
  <si>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4 квартал  2020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</si>
</sst>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99" fontId="63" fillId="0" borderId="0" xfId="55" applyNumberFormat="1" applyFont="1">
      <alignment/>
      <protection/>
    </xf>
    <xf numFmtId="199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99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199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205" fontId="66" fillId="33" borderId="18" xfId="70" applyNumberFormat="1" applyFont="1" applyFill="1" applyBorder="1" applyAlignment="1">
      <alignment wrapText="1"/>
    </xf>
    <xf numFmtId="194" fontId="66" fillId="0" borderId="19" xfId="70" applyNumberFormat="1" applyFont="1" applyBorder="1" applyAlignment="1">
      <alignment/>
    </xf>
    <xf numFmtId="194" fontId="66" fillId="0" borderId="20" xfId="70" applyNumberFormat="1" applyFont="1" applyBorder="1" applyAlignment="1">
      <alignment/>
    </xf>
    <xf numFmtId="199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205" fontId="66" fillId="33" borderId="22" xfId="70" applyNumberFormat="1" applyFont="1" applyFill="1" applyBorder="1" applyAlignment="1">
      <alignment wrapText="1"/>
    </xf>
    <xf numFmtId="194" fontId="66" fillId="0" borderId="23" xfId="70" applyNumberFormat="1" applyFont="1" applyBorder="1" applyAlignment="1">
      <alignment/>
    </xf>
    <xf numFmtId="199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205" fontId="66" fillId="33" borderId="26" xfId="70" applyNumberFormat="1" applyFont="1" applyFill="1" applyBorder="1" applyAlignment="1">
      <alignment wrapText="1"/>
    </xf>
    <xf numFmtId="194" fontId="66" fillId="0" borderId="27" xfId="70" applyNumberFormat="1" applyFont="1" applyBorder="1" applyAlignment="1">
      <alignment/>
    </xf>
    <xf numFmtId="199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205" fontId="67" fillId="10" borderId="14" xfId="70" applyNumberFormat="1" applyFont="1" applyFill="1" applyBorder="1" applyAlignment="1">
      <alignment horizontal="right" vertical="center"/>
    </xf>
    <xf numFmtId="194" fontId="67" fillId="10" borderId="15" xfId="70" applyNumberFormat="1" applyFont="1" applyFill="1" applyBorder="1" applyAlignment="1">
      <alignment horizontal="right" vertical="center"/>
    </xf>
    <xf numFmtId="194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94" fontId="68" fillId="0" borderId="0" xfId="70" applyNumberFormat="1" applyFont="1" applyBorder="1" applyAlignment="1">
      <alignment vertical="center"/>
    </xf>
    <xf numFmtId="205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99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99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99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99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99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94" fontId="67" fillId="34" borderId="16" xfId="70" applyNumberFormat="1" applyFont="1" applyFill="1" applyBorder="1" applyAlignment="1">
      <alignment horizontal="right" vertical="center"/>
    </xf>
    <xf numFmtId="194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99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99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99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99" fontId="79" fillId="0" borderId="0" xfId="57" applyNumberFormat="1" applyFont="1">
      <alignment/>
      <protection/>
    </xf>
    <xf numFmtId="199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71" fillId="0" borderId="0" xfId="0" applyFont="1" applyAlignment="1">
      <alignment/>
    </xf>
    <xf numFmtId="205" fontId="66" fillId="33" borderId="10" xfId="70" applyNumberFormat="1" applyFont="1" applyFill="1" applyBorder="1" applyAlignment="1">
      <alignment wrapText="1"/>
    </xf>
    <xf numFmtId="194" fontId="66" fillId="0" borderId="11" xfId="70" applyNumberFormat="1" applyFont="1" applyBorder="1" applyAlignment="1">
      <alignment/>
    </xf>
    <xf numFmtId="199" fontId="66" fillId="0" borderId="12" xfId="55" applyNumberFormat="1" applyFont="1" applyFill="1" applyBorder="1" applyAlignment="1">
      <alignment vertical="center" wrapText="1"/>
      <protection/>
    </xf>
    <xf numFmtId="3" fontId="66" fillId="0" borderId="11" xfId="0" applyNumberFormat="1" applyFont="1" applyBorder="1" applyAlignment="1">
      <alignment horizontal="right" vertical="center"/>
    </xf>
    <xf numFmtId="4" fontId="66" fillId="0" borderId="11" xfId="0" applyNumberFormat="1" applyFont="1" applyBorder="1" applyAlignment="1">
      <alignment horizontal="right" vertical="center"/>
    </xf>
    <xf numFmtId="4" fontId="66" fillId="0" borderId="12" xfId="0" applyNumberFormat="1" applyFont="1" applyBorder="1" applyAlignment="1">
      <alignment horizontal="right" vertical="center"/>
    </xf>
    <xf numFmtId="0" fontId="67" fillId="10" borderId="13" xfId="56" applyFont="1" applyFill="1" applyBorder="1" applyAlignment="1">
      <alignment horizontal="left" vertical="center" wrapText="1"/>
      <protection/>
    </xf>
    <xf numFmtId="205" fontId="67" fillId="10" borderId="14" xfId="71" applyNumberFormat="1" applyFont="1" applyFill="1" applyBorder="1" applyAlignment="1">
      <alignment horizontal="center" wrapText="1"/>
    </xf>
    <xf numFmtId="225" fontId="67" fillId="10" borderId="16" xfId="0" applyNumberFormat="1" applyFont="1" applyFill="1" applyBorder="1" applyAlignment="1">
      <alignment horizontal="center" wrapText="1"/>
    </xf>
    <xf numFmtId="205" fontId="67" fillId="10" borderId="16" xfId="71" applyNumberFormat="1" applyFont="1" applyFill="1" applyBorder="1" applyAlignment="1">
      <alignment horizontal="center" wrapText="1"/>
    </xf>
    <xf numFmtId="194" fontId="67" fillId="10" borderId="16" xfId="71" applyNumberFormat="1" applyFont="1" applyFill="1" applyBorder="1" applyAlignment="1">
      <alignment horizontal="center" wrapText="1"/>
    </xf>
    <xf numFmtId="193" fontId="67" fillId="10" borderId="16" xfId="71" applyNumberFormat="1" applyFont="1" applyFill="1" applyBorder="1" applyAlignment="1">
      <alignment horizontal="center" wrapText="1"/>
    </xf>
    <xf numFmtId="216" fontId="67" fillId="10" borderId="16" xfId="71" applyNumberFormat="1" applyFont="1" applyFill="1" applyBorder="1" applyAlignment="1">
      <alignment horizontal="center" wrapText="1"/>
    </xf>
    <xf numFmtId="179" fontId="67" fillId="10" borderId="16" xfId="71" applyFont="1" applyFill="1" applyBorder="1" applyAlignment="1">
      <alignment horizontal="center" wrapText="1"/>
    </xf>
    <xf numFmtId="193" fontId="67" fillId="10" borderId="15" xfId="71" applyNumberFormat="1" applyFont="1" applyFill="1" applyBorder="1" applyAlignment="1">
      <alignment horizontal="center" wrapText="1"/>
    </xf>
    <xf numFmtId="205" fontId="62" fillId="0" borderId="0" xfId="0" applyNumberFormat="1" applyFont="1" applyAlignment="1">
      <alignment/>
    </xf>
    <xf numFmtId="199" fontId="64" fillId="0" borderId="2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0" fontId="64" fillId="0" borderId="36" xfId="55" applyFont="1" applyBorder="1" applyAlignment="1">
      <alignment horizontal="center" vertical="center" wrapText="1"/>
      <protection/>
    </xf>
    <xf numFmtId="0" fontId="64" fillId="0" borderId="37" xfId="55" applyFont="1" applyBorder="1" applyAlignment="1">
      <alignment horizontal="center" vertical="center" wrapText="1"/>
      <protection/>
    </xf>
    <xf numFmtId="199" fontId="69" fillId="0" borderId="0" xfId="57" applyNumberFormat="1" applyFont="1" applyAlignment="1">
      <alignment horizontal="center"/>
      <protection/>
    </xf>
    <xf numFmtId="0" fontId="64" fillId="0" borderId="38" xfId="55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199" fontId="69" fillId="0" borderId="0" xfId="55" applyNumberFormat="1" applyFont="1" applyAlignment="1">
      <alignment horizontal="center"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39" xfId="55" applyFont="1" applyBorder="1" applyAlignment="1">
      <alignment horizontal="center" vertical="center" wrapText="1"/>
      <protection/>
    </xf>
    <xf numFmtId="0" fontId="64" fillId="0" borderId="40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39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5" xfId="55" applyFont="1" applyBorder="1" applyAlignment="1">
      <alignment horizontal="center" vertical="center" wrapText="1"/>
      <protection/>
    </xf>
    <xf numFmtId="199" fontId="73" fillId="0" borderId="0" xfId="56" applyNumberFormat="1" applyFont="1" applyAlignment="1">
      <alignment horizontal="center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">
      <selection activeCell="A30" sqref="A30:IV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35" t="s">
        <v>90</v>
      </c>
      <c r="K1" s="135"/>
      <c r="L1" s="135"/>
      <c r="M1" s="135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36"/>
      <c r="J2" s="136"/>
      <c r="K2" s="136"/>
      <c r="L2" s="136"/>
      <c r="M2" s="136"/>
    </row>
    <row r="3" spans="1:13" ht="24" customHeight="1" thickBot="1">
      <c r="A3" s="137" t="s">
        <v>102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22.5" customHeight="1" thickBot="1">
      <c r="A4" s="138" t="s">
        <v>0</v>
      </c>
      <c r="B4" s="141" t="s">
        <v>1</v>
      </c>
      <c r="C4" s="142"/>
      <c r="D4" s="143" t="s">
        <v>2</v>
      </c>
      <c r="E4" s="144"/>
      <c r="F4" s="144"/>
      <c r="G4" s="144"/>
      <c r="H4" s="144"/>
      <c r="I4" s="144"/>
      <c r="J4" s="144"/>
      <c r="K4" s="144"/>
      <c r="L4" s="144"/>
      <c r="M4" s="145"/>
    </row>
    <row r="5" spans="1:13" ht="57" customHeight="1">
      <c r="A5" s="139"/>
      <c r="B5" s="131" t="s">
        <v>3</v>
      </c>
      <c r="C5" s="121" t="s">
        <v>30</v>
      </c>
      <c r="D5" s="123" t="s">
        <v>4</v>
      </c>
      <c r="E5" s="126"/>
      <c r="F5" s="123" t="s">
        <v>5</v>
      </c>
      <c r="G5" s="126"/>
      <c r="H5" s="123" t="s">
        <v>6</v>
      </c>
      <c r="I5" s="126"/>
      <c r="J5" s="123" t="s">
        <v>28</v>
      </c>
      <c r="K5" s="126"/>
      <c r="L5" s="123" t="s">
        <v>29</v>
      </c>
      <c r="M5" s="124"/>
    </row>
    <row r="6" spans="1:13" ht="42.75" customHeight="1" thickBot="1">
      <c r="A6" s="140"/>
      <c r="B6" s="132"/>
      <c r="C6" s="122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19148</v>
      </c>
      <c r="C8" s="20">
        <f aca="true" t="shared" si="0" ref="C8:C24">E8+G8+I8+K8+M8</f>
        <v>2098991.482</v>
      </c>
      <c r="D8" s="19">
        <v>3652</v>
      </c>
      <c r="E8" s="21">
        <v>224971.779</v>
      </c>
      <c r="F8" s="19">
        <v>2479</v>
      </c>
      <c r="G8" s="21">
        <v>156510.148</v>
      </c>
      <c r="H8" s="19">
        <v>979</v>
      </c>
      <c r="I8" s="21">
        <v>68543.416</v>
      </c>
      <c r="J8" s="19">
        <v>1821</v>
      </c>
      <c r="K8" s="21">
        <v>729335.358</v>
      </c>
      <c r="L8" s="19">
        <v>10217</v>
      </c>
      <c r="M8" s="22">
        <v>919630.781</v>
      </c>
    </row>
    <row r="9" spans="1:13" ht="15" customHeight="1">
      <c r="A9" s="23" t="s">
        <v>9</v>
      </c>
      <c r="B9" s="19">
        <f aca="true" t="shared" si="1" ref="B9:B24">D9+F9+H9+J9+L9</f>
        <v>30556</v>
      </c>
      <c r="C9" s="20">
        <f t="shared" si="0"/>
        <v>3764333.568</v>
      </c>
      <c r="D9" s="24">
        <v>3802</v>
      </c>
      <c r="E9" s="25">
        <v>239773.036</v>
      </c>
      <c r="F9" s="24">
        <v>3057</v>
      </c>
      <c r="G9" s="25">
        <v>254772.164</v>
      </c>
      <c r="H9" s="24">
        <v>3095</v>
      </c>
      <c r="I9" s="25">
        <v>398593.968</v>
      </c>
      <c r="J9" s="24">
        <v>3148</v>
      </c>
      <c r="K9" s="25">
        <v>1281981.852</v>
      </c>
      <c r="L9" s="24">
        <v>17454</v>
      </c>
      <c r="M9" s="26">
        <v>1589212.548</v>
      </c>
    </row>
    <row r="10" spans="1:13" ht="15" customHeight="1">
      <c r="A10" s="23" t="s">
        <v>10</v>
      </c>
      <c r="B10" s="19">
        <f t="shared" si="1"/>
        <v>59829</v>
      </c>
      <c r="C10" s="20">
        <f t="shared" si="0"/>
        <v>6895657.151000001</v>
      </c>
      <c r="D10" s="24">
        <v>5297</v>
      </c>
      <c r="E10" s="25">
        <v>311503.871</v>
      </c>
      <c r="F10" s="24">
        <v>4440</v>
      </c>
      <c r="G10" s="25">
        <v>309644.584</v>
      </c>
      <c r="H10" s="24">
        <v>4071</v>
      </c>
      <c r="I10" s="25">
        <v>322623.994</v>
      </c>
      <c r="J10" s="24">
        <v>5826</v>
      </c>
      <c r="K10" s="25">
        <v>2259205.326</v>
      </c>
      <c r="L10" s="24">
        <v>40195</v>
      </c>
      <c r="M10" s="26">
        <v>3692679.376</v>
      </c>
    </row>
    <row r="11" spans="1:13" ht="15" customHeight="1">
      <c r="A11" s="23" t="s">
        <v>11</v>
      </c>
      <c r="B11" s="19">
        <f t="shared" si="1"/>
        <v>29412</v>
      </c>
      <c r="C11" s="20">
        <f t="shared" si="0"/>
        <v>4750393.407</v>
      </c>
      <c r="D11" s="24">
        <v>3438</v>
      </c>
      <c r="E11" s="25">
        <v>303374.344</v>
      </c>
      <c r="F11" s="24">
        <v>2574</v>
      </c>
      <c r="G11" s="25">
        <v>307366.801</v>
      </c>
      <c r="H11" s="24">
        <v>7192</v>
      </c>
      <c r="I11" s="25">
        <v>1348270.217</v>
      </c>
      <c r="J11" s="24">
        <v>2758</v>
      </c>
      <c r="K11" s="25">
        <v>1288935.245</v>
      </c>
      <c r="L11" s="24">
        <v>13450</v>
      </c>
      <c r="M11" s="26">
        <v>1502446.8</v>
      </c>
    </row>
    <row r="12" spans="1:15" ht="15" customHeight="1">
      <c r="A12" s="23" t="s">
        <v>12</v>
      </c>
      <c r="B12" s="19">
        <f t="shared" si="1"/>
        <v>34950</v>
      </c>
      <c r="C12" s="20">
        <f t="shared" si="0"/>
        <v>5044029.081</v>
      </c>
      <c r="D12" s="24">
        <v>5423</v>
      </c>
      <c r="E12" s="25">
        <v>313213.186</v>
      </c>
      <c r="F12" s="24">
        <v>4245</v>
      </c>
      <c r="G12" s="25">
        <v>292943.577</v>
      </c>
      <c r="H12" s="24">
        <v>2450</v>
      </c>
      <c r="I12" s="25">
        <v>196224.288</v>
      </c>
      <c r="J12" s="24">
        <v>3915</v>
      </c>
      <c r="K12" s="25">
        <v>2447124.438</v>
      </c>
      <c r="L12" s="24">
        <v>18917</v>
      </c>
      <c r="M12" s="26">
        <v>1794523.592</v>
      </c>
      <c r="O12" s="2" t="s">
        <v>33</v>
      </c>
    </row>
    <row r="13" spans="1:13" ht="15" customHeight="1">
      <c r="A13" s="23" t="s">
        <v>13</v>
      </c>
      <c r="B13" s="19">
        <f t="shared" si="1"/>
        <v>33607</v>
      </c>
      <c r="C13" s="20">
        <f t="shared" si="0"/>
        <v>3926839.903</v>
      </c>
      <c r="D13" s="24">
        <v>4439</v>
      </c>
      <c r="E13" s="25">
        <v>238954.382</v>
      </c>
      <c r="F13" s="24">
        <v>2138</v>
      </c>
      <c r="G13" s="25">
        <v>174133.87</v>
      </c>
      <c r="H13" s="24">
        <v>2083</v>
      </c>
      <c r="I13" s="25">
        <v>184403.845</v>
      </c>
      <c r="J13" s="24">
        <v>3559</v>
      </c>
      <c r="K13" s="25">
        <v>1465563.043</v>
      </c>
      <c r="L13" s="24">
        <v>21388</v>
      </c>
      <c r="M13" s="26">
        <v>1863784.763</v>
      </c>
    </row>
    <row r="14" spans="1:13" ht="15" customHeight="1">
      <c r="A14" s="23" t="s">
        <v>14</v>
      </c>
      <c r="B14" s="19">
        <f t="shared" si="1"/>
        <v>22955</v>
      </c>
      <c r="C14" s="20">
        <f t="shared" si="0"/>
        <v>2951486.938</v>
      </c>
      <c r="D14" s="24">
        <v>2628</v>
      </c>
      <c r="E14" s="25">
        <v>171704.325</v>
      </c>
      <c r="F14" s="24">
        <v>1809</v>
      </c>
      <c r="G14" s="25">
        <v>134066.208</v>
      </c>
      <c r="H14" s="24">
        <v>5060</v>
      </c>
      <c r="I14" s="25">
        <v>799948.196</v>
      </c>
      <c r="J14" s="24">
        <v>2101</v>
      </c>
      <c r="K14" s="25">
        <v>805818.426</v>
      </c>
      <c r="L14" s="24">
        <v>11357</v>
      </c>
      <c r="M14" s="26">
        <v>1039949.783</v>
      </c>
    </row>
    <row r="15" spans="1:14" ht="15" customHeight="1">
      <c r="A15" s="23" t="s">
        <v>15</v>
      </c>
      <c r="B15" s="19">
        <f t="shared" si="1"/>
        <v>44976</v>
      </c>
      <c r="C15" s="20">
        <f t="shared" si="0"/>
        <v>5299254.159</v>
      </c>
      <c r="D15" s="24">
        <v>13737</v>
      </c>
      <c r="E15" s="25">
        <v>1198179.426</v>
      </c>
      <c r="F15" s="24">
        <v>4840</v>
      </c>
      <c r="G15" s="25">
        <v>423516.9</v>
      </c>
      <c r="H15" s="24">
        <v>3359</v>
      </c>
      <c r="I15" s="25">
        <v>276844.179</v>
      </c>
      <c r="J15" s="24">
        <v>3781</v>
      </c>
      <c r="K15" s="25">
        <v>1617618.119</v>
      </c>
      <c r="L15" s="24">
        <v>19259</v>
      </c>
      <c r="M15" s="26">
        <v>1783095.535</v>
      </c>
      <c r="N15" s="2" t="s">
        <v>33</v>
      </c>
    </row>
    <row r="16" spans="1:13" ht="15" customHeight="1">
      <c r="A16" s="23" t="s">
        <v>16</v>
      </c>
      <c r="B16" s="19">
        <f t="shared" si="1"/>
        <v>28013</v>
      </c>
      <c r="C16" s="20">
        <f t="shared" si="0"/>
        <v>2905063.2879999997</v>
      </c>
      <c r="D16" s="24">
        <v>3055</v>
      </c>
      <c r="E16" s="25">
        <v>148755.208</v>
      </c>
      <c r="F16" s="24">
        <v>2353</v>
      </c>
      <c r="G16" s="25">
        <v>173622.614</v>
      </c>
      <c r="H16" s="24">
        <v>2643</v>
      </c>
      <c r="I16" s="25">
        <v>188800.119</v>
      </c>
      <c r="J16" s="24">
        <v>3093</v>
      </c>
      <c r="K16" s="25">
        <v>1003099.694</v>
      </c>
      <c r="L16" s="24">
        <v>16869</v>
      </c>
      <c r="M16" s="26">
        <v>1390785.653</v>
      </c>
    </row>
    <row r="17" spans="1:13" ht="15" customHeight="1">
      <c r="A17" s="23" t="s">
        <v>17</v>
      </c>
      <c r="B17" s="19">
        <f t="shared" si="1"/>
        <v>19684</v>
      </c>
      <c r="C17" s="20">
        <f t="shared" si="0"/>
        <v>2194610.71492</v>
      </c>
      <c r="D17" s="24">
        <v>3561</v>
      </c>
      <c r="E17" s="25">
        <v>203969.80792</v>
      </c>
      <c r="F17" s="24">
        <v>2638</v>
      </c>
      <c r="G17" s="25">
        <v>155555.194</v>
      </c>
      <c r="H17" s="24">
        <v>1803</v>
      </c>
      <c r="I17" s="25">
        <v>125207.9</v>
      </c>
      <c r="J17" s="24">
        <v>1781</v>
      </c>
      <c r="K17" s="25">
        <v>768163.729</v>
      </c>
      <c r="L17" s="24">
        <v>9901</v>
      </c>
      <c r="M17" s="26">
        <v>941714.084</v>
      </c>
    </row>
    <row r="18" spans="1:13" ht="15" customHeight="1">
      <c r="A18" s="23" t="s">
        <v>18</v>
      </c>
      <c r="B18" s="19">
        <f t="shared" si="1"/>
        <v>30754</v>
      </c>
      <c r="C18" s="20">
        <f t="shared" si="0"/>
        <v>4626604.140000001</v>
      </c>
      <c r="D18" s="24">
        <v>4435</v>
      </c>
      <c r="E18" s="25">
        <v>454602.895</v>
      </c>
      <c r="F18" s="24">
        <v>2533</v>
      </c>
      <c r="G18" s="25">
        <v>394466.032</v>
      </c>
      <c r="H18" s="24">
        <v>3795</v>
      </c>
      <c r="I18" s="25">
        <v>435550.653</v>
      </c>
      <c r="J18" s="24">
        <v>3349</v>
      </c>
      <c r="K18" s="25">
        <v>1638108.054</v>
      </c>
      <c r="L18" s="24">
        <v>16642</v>
      </c>
      <c r="M18" s="26">
        <v>1703876.506</v>
      </c>
    </row>
    <row r="19" spans="1:13" ht="15" customHeight="1">
      <c r="A19" s="23" t="s">
        <v>19</v>
      </c>
      <c r="B19" s="19">
        <f t="shared" si="1"/>
        <v>19457</v>
      </c>
      <c r="C19" s="20">
        <f t="shared" si="0"/>
        <v>2359775.16916</v>
      </c>
      <c r="D19" s="24">
        <v>3304</v>
      </c>
      <c r="E19" s="25">
        <v>239787.44816</v>
      </c>
      <c r="F19" s="24">
        <v>2343</v>
      </c>
      <c r="G19" s="25">
        <v>189463.092</v>
      </c>
      <c r="H19" s="24">
        <v>2004</v>
      </c>
      <c r="I19" s="25">
        <v>171507.286</v>
      </c>
      <c r="J19" s="24">
        <v>1916</v>
      </c>
      <c r="K19" s="25">
        <v>800883.671</v>
      </c>
      <c r="L19" s="24">
        <v>9890</v>
      </c>
      <c r="M19" s="26">
        <v>958133.672</v>
      </c>
    </row>
    <row r="20" spans="1:13" ht="15" customHeight="1">
      <c r="A20" s="23" t="s">
        <v>20</v>
      </c>
      <c r="B20" s="19">
        <f t="shared" si="1"/>
        <v>12104</v>
      </c>
      <c r="C20" s="20">
        <f t="shared" si="0"/>
        <v>1209314.575</v>
      </c>
      <c r="D20" s="24">
        <v>2622</v>
      </c>
      <c r="E20" s="25">
        <v>133382.955</v>
      </c>
      <c r="F20" s="24">
        <v>1387</v>
      </c>
      <c r="G20" s="25">
        <v>73778.636</v>
      </c>
      <c r="H20" s="24">
        <v>1329</v>
      </c>
      <c r="I20" s="25">
        <v>82280.933</v>
      </c>
      <c r="J20" s="24">
        <v>1028</v>
      </c>
      <c r="K20" s="25">
        <v>402789.769</v>
      </c>
      <c r="L20" s="24">
        <v>5738</v>
      </c>
      <c r="M20" s="26">
        <v>517082.282</v>
      </c>
    </row>
    <row r="21" spans="1:13" ht="15" customHeight="1">
      <c r="A21" s="23" t="s">
        <v>95</v>
      </c>
      <c r="B21" s="19">
        <f t="shared" si="1"/>
        <v>60329</v>
      </c>
      <c r="C21" s="20">
        <f t="shared" si="0"/>
        <v>6371112.517</v>
      </c>
      <c r="D21" s="24">
        <v>7415</v>
      </c>
      <c r="E21" s="25">
        <v>385781.806</v>
      </c>
      <c r="F21" s="24">
        <v>3356</v>
      </c>
      <c r="G21" s="25">
        <v>239172.509</v>
      </c>
      <c r="H21" s="24">
        <v>2173</v>
      </c>
      <c r="I21" s="25">
        <v>204489.947</v>
      </c>
      <c r="J21" s="24">
        <v>6016</v>
      </c>
      <c r="K21" s="25">
        <v>2182268.789</v>
      </c>
      <c r="L21" s="24">
        <v>41369</v>
      </c>
      <c r="M21" s="26">
        <v>3359399.466</v>
      </c>
    </row>
    <row r="22" spans="1:13" ht="15" customHeight="1">
      <c r="A22" s="23" t="s">
        <v>21</v>
      </c>
      <c r="B22" s="19">
        <f t="shared" si="1"/>
        <v>52959</v>
      </c>
      <c r="C22" s="20">
        <f t="shared" si="0"/>
        <v>8763333.635</v>
      </c>
      <c r="D22" s="24">
        <v>7072</v>
      </c>
      <c r="E22" s="25">
        <v>676208.437</v>
      </c>
      <c r="F22" s="24">
        <v>3350</v>
      </c>
      <c r="G22" s="25">
        <v>383846.208</v>
      </c>
      <c r="H22" s="24">
        <v>6475</v>
      </c>
      <c r="I22" s="25">
        <v>815994.084</v>
      </c>
      <c r="J22" s="24">
        <v>6211</v>
      </c>
      <c r="K22" s="25">
        <v>3206499.091</v>
      </c>
      <c r="L22" s="24">
        <v>29851</v>
      </c>
      <c r="M22" s="26">
        <v>3680785.815</v>
      </c>
    </row>
    <row r="23" spans="1:13" ht="15" customHeight="1">
      <c r="A23" s="27" t="s">
        <v>97</v>
      </c>
      <c r="B23" s="19">
        <f t="shared" si="1"/>
        <v>40418</v>
      </c>
      <c r="C23" s="20">
        <f t="shared" si="0"/>
        <v>6830371.22</v>
      </c>
      <c r="D23" s="105">
        <v>4473</v>
      </c>
      <c r="E23" s="106">
        <v>397171.626</v>
      </c>
      <c r="F23" s="105">
        <v>2607</v>
      </c>
      <c r="G23" s="106">
        <v>285489.157</v>
      </c>
      <c r="H23" s="105">
        <v>3731</v>
      </c>
      <c r="I23" s="106">
        <v>539515.906</v>
      </c>
      <c r="J23" s="105">
        <v>4492</v>
      </c>
      <c r="K23" s="106">
        <v>2553654.11</v>
      </c>
      <c r="L23" s="105">
        <v>25115</v>
      </c>
      <c r="M23" s="107">
        <v>3054540.421</v>
      </c>
    </row>
    <row r="24" spans="1:13" ht="15" customHeight="1" thickBot="1">
      <c r="A24" s="27" t="s">
        <v>96</v>
      </c>
      <c r="B24" s="19">
        <f t="shared" si="1"/>
        <v>33861</v>
      </c>
      <c r="C24" s="20">
        <f t="shared" si="0"/>
        <v>4097957.877</v>
      </c>
      <c r="D24" s="28">
        <v>4081</v>
      </c>
      <c r="E24" s="29">
        <v>250980.778</v>
      </c>
      <c r="F24" s="28">
        <v>1929</v>
      </c>
      <c r="G24" s="29">
        <v>160709.501</v>
      </c>
      <c r="H24" s="28">
        <v>1056</v>
      </c>
      <c r="I24" s="29">
        <v>110996.922</v>
      </c>
      <c r="J24" s="28">
        <v>3824</v>
      </c>
      <c r="K24" s="29">
        <v>1507713.329</v>
      </c>
      <c r="L24" s="28">
        <v>22971</v>
      </c>
      <c r="M24" s="30">
        <v>2067557.347</v>
      </c>
    </row>
    <row r="25" spans="1:13" s="35" customFormat="1" ht="15" customHeight="1" thickBot="1">
      <c r="A25" s="31" t="s">
        <v>22</v>
      </c>
      <c r="B25" s="32">
        <f>SUM(B8:B24)</f>
        <v>573012</v>
      </c>
      <c r="C25" s="33">
        <f>SUM(C8:C24)</f>
        <v>74089128.82508</v>
      </c>
      <c r="D25" s="32">
        <f>SUM(D8:D24)</f>
        <v>82434</v>
      </c>
      <c r="E25" s="34">
        <f aca="true" t="shared" si="2" ref="E25:M25">SUM(E8:E24)</f>
        <v>5892315.31008</v>
      </c>
      <c r="F25" s="32">
        <f t="shared" si="2"/>
        <v>48078</v>
      </c>
      <c r="G25" s="34">
        <f t="shared" si="2"/>
        <v>4109057.1950000008</v>
      </c>
      <c r="H25" s="32">
        <f t="shared" si="2"/>
        <v>53298</v>
      </c>
      <c r="I25" s="34">
        <f t="shared" si="2"/>
        <v>6269795.853</v>
      </c>
      <c r="J25" s="32">
        <f t="shared" si="2"/>
        <v>58619</v>
      </c>
      <c r="K25" s="34">
        <f t="shared" si="2"/>
        <v>25958762.043</v>
      </c>
      <c r="L25" s="32">
        <f t="shared" si="2"/>
        <v>330583</v>
      </c>
      <c r="M25" s="34">
        <f t="shared" si="2"/>
        <v>31859198.424</v>
      </c>
    </row>
    <row r="26" spans="1:13" s="35" customFormat="1" ht="15" customHeight="1">
      <c r="A26" s="36"/>
      <c r="B26" s="37"/>
      <c r="C26" s="38"/>
      <c r="D26" s="39"/>
      <c r="E26" s="38" t="s">
        <v>33</v>
      </c>
      <c r="F26" s="39"/>
      <c r="G26" s="38"/>
      <c r="H26" s="39"/>
      <c r="I26" s="38"/>
      <c r="J26" s="39"/>
      <c r="K26" s="38"/>
      <c r="L26" s="39"/>
      <c r="M26" s="38"/>
    </row>
    <row r="27" spans="1:13" ht="12.75">
      <c r="A27" s="128" t="s">
        <v>33</v>
      </c>
      <c r="B27" s="129"/>
      <c r="C27" s="129"/>
      <c r="D27" s="129"/>
      <c r="E27" s="129"/>
      <c r="F27" s="129"/>
      <c r="G27" s="129"/>
      <c r="H27" s="129"/>
      <c r="I27" s="129"/>
      <c r="J27" s="40"/>
      <c r="K27" s="41"/>
      <c r="L27" s="40"/>
      <c r="M27" s="41"/>
    </row>
    <row r="28" spans="1:13" s="44" customFormat="1" ht="12.75">
      <c r="A28" s="133" t="s">
        <v>36</v>
      </c>
      <c r="B28" s="134"/>
      <c r="C28" s="134"/>
      <c r="D28" s="134"/>
      <c r="E28" s="134"/>
      <c r="F28" s="134"/>
      <c r="G28" s="134"/>
      <c r="H28" s="134"/>
      <c r="I28" s="134"/>
      <c r="J28" s="42"/>
      <c r="K28" s="43"/>
      <c r="L28" s="42"/>
      <c r="M28" s="43"/>
    </row>
    <row r="29" spans="1:13" s="44" customFormat="1" ht="12.75">
      <c r="A29" s="45" t="s">
        <v>34</v>
      </c>
      <c r="B29" s="46"/>
      <c r="C29" s="47"/>
      <c r="D29" s="46"/>
      <c r="E29" s="47"/>
      <c r="F29" s="46"/>
      <c r="G29" s="47"/>
      <c r="H29" s="46"/>
      <c r="I29" s="47"/>
      <c r="J29" s="42"/>
      <c r="K29" s="43" t="s">
        <v>33</v>
      </c>
      <c r="L29" s="42" t="s">
        <v>33</v>
      </c>
      <c r="M29" s="43" t="s">
        <v>33</v>
      </c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8"/>
      <c r="C31" s="17"/>
      <c r="E31" s="17"/>
      <c r="G31" s="17"/>
      <c r="I31" s="17"/>
      <c r="K31" s="17"/>
      <c r="M31" s="17"/>
    </row>
    <row r="32" spans="1:13" ht="15.75">
      <c r="A32" s="49"/>
      <c r="B32" s="130"/>
      <c r="C32" s="130"/>
      <c r="D32" s="130"/>
      <c r="E32" s="127"/>
      <c r="F32" s="127"/>
      <c r="G32" s="4"/>
      <c r="I32" s="4"/>
      <c r="J32" s="50"/>
      <c r="K32" s="51"/>
      <c r="L32" s="3"/>
      <c r="M32" s="4"/>
    </row>
    <row r="33" spans="1:6" ht="15.75">
      <c r="A33" s="52"/>
      <c r="B33" s="125"/>
      <c r="C33" s="125"/>
      <c r="D33" s="125"/>
      <c r="E33" s="53"/>
      <c r="F33" s="54"/>
    </row>
    <row r="34" spans="1:8" ht="30" customHeight="1">
      <c r="A34" s="55"/>
      <c r="B34" s="130"/>
      <c r="C34" s="130"/>
      <c r="D34" s="130"/>
      <c r="E34" s="127"/>
      <c r="F34" s="127"/>
      <c r="H34" s="17" t="s">
        <v>33</v>
      </c>
    </row>
    <row r="35" spans="1:5" ht="12.75">
      <c r="A35" s="56"/>
      <c r="B35" s="125"/>
      <c r="C35" s="125"/>
      <c r="D35" s="125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1">
    <mergeCell ref="J5:K5"/>
    <mergeCell ref="B32:D32"/>
    <mergeCell ref="B5:B6"/>
    <mergeCell ref="E34:F34"/>
    <mergeCell ref="A28:I28"/>
    <mergeCell ref="J1:M1"/>
    <mergeCell ref="I2:M2"/>
    <mergeCell ref="A3:M3"/>
    <mergeCell ref="A4:A6"/>
    <mergeCell ref="B4:C4"/>
    <mergeCell ref="D4:M4"/>
    <mergeCell ref="C5:C6"/>
    <mergeCell ref="L5:M5"/>
    <mergeCell ref="B33:D33"/>
    <mergeCell ref="D5:E5"/>
    <mergeCell ref="B35:D35"/>
    <mergeCell ref="H5:I5"/>
    <mergeCell ref="F5:G5"/>
    <mergeCell ref="E32:F32"/>
    <mergeCell ref="A27:I27"/>
    <mergeCell ref="B34:D34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1">
      <selection activeCell="A29" sqref="A29:IV31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9" t="s">
        <v>87</v>
      </c>
      <c r="K1" s="149"/>
      <c r="L1" s="149"/>
      <c r="M1" s="149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36"/>
      <c r="J2" s="136"/>
      <c r="K2" s="136"/>
      <c r="L2" s="136"/>
      <c r="M2" s="136"/>
    </row>
    <row r="3" spans="1:13" ht="42" customHeight="1" thickBot="1">
      <c r="A3" s="150" t="s">
        <v>101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3.5" customHeight="1" thickBot="1">
      <c r="A4" s="151" t="s">
        <v>24</v>
      </c>
      <c r="B4" s="141" t="s">
        <v>25</v>
      </c>
      <c r="C4" s="142"/>
      <c r="D4" s="153" t="s">
        <v>27</v>
      </c>
      <c r="E4" s="154"/>
      <c r="F4" s="154"/>
      <c r="G4" s="154"/>
      <c r="H4" s="154"/>
      <c r="I4" s="154"/>
      <c r="J4" s="154"/>
      <c r="K4" s="154"/>
      <c r="L4" s="154"/>
      <c r="M4" s="154"/>
    </row>
    <row r="5" spans="1:13" ht="66" customHeight="1" thickBot="1">
      <c r="A5" s="151"/>
      <c r="B5" s="131" t="s">
        <v>37</v>
      </c>
      <c r="C5" s="146" t="s">
        <v>54</v>
      </c>
      <c r="D5" s="156" t="s">
        <v>56</v>
      </c>
      <c r="E5" s="148"/>
      <c r="F5" s="148" t="s">
        <v>57</v>
      </c>
      <c r="G5" s="148"/>
      <c r="H5" s="148" t="s">
        <v>58</v>
      </c>
      <c r="I5" s="148"/>
      <c r="J5" s="148" t="s">
        <v>53</v>
      </c>
      <c r="K5" s="148"/>
      <c r="L5" s="148" t="s">
        <v>31</v>
      </c>
      <c r="M5" s="148"/>
    </row>
    <row r="6" spans="1:13" ht="42.75" customHeight="1" thickBot="1">
      <c r="A6" s="152"/>
      <c r="B6" s="132"/>
      <c r="C6" s="147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4">D8+F8+H8+J8+L8</f>
        <v>19148</v>
      </c>
      <c r="C8" s="20">
        <f aca="true" t="shared" si="1" ref="C8:C24">E8+G8+I8+K8+M8</f>
        <v>2098991.482</v>
      </c>
      <c r="D8" s="19">
        <v>3652</v>
      </c>
      <c r="E8" s="21">
        <v>224971.779</v>
      </c>
      <c r="F8" s="19">
        <v>2479</v>
      </c>
      <c r="G8" s="21">
        <v>156510.148</v>
      </c>
      <c r="H8" s="19">
        <v>979</v>
      </c>
      <c r="I8" s="21">
        <v>68543.416</v>
      </c>
      <c r="J8" s="19">
        <v>1821</v>
      </c>
      <c r="K8" s="21">
        <v>729335.358</v>
      </c>
      <c r="L8" s="19">
        <v>10217</v>
      </c>
      <c r="M8" s="22">
        <v>919630.781</v>
      </c>
    </row>
    <row r="9" spans="1:13" ht="15" customHeight="1">
      <c r="A9" s="63" t="s">
        <v>39</v>
      </c>
      <c r="B9" s="19">
        <f t="shared" si="0"/>
        <v>30556</v>
      </c>
      <c r="C9" s="20">
        <f t="shared" si="1"/>
        <v>3764333.568</v>
      </c>
      <c r="D9" s="24">
        <v>3802</v>
      </c>
      <c r="E9" s="25">
        <v>239773.036</v>
      </c>
      <c r="F9" s="24">
        <v>3057</v>
      </c>
      <c r="G9" s="25">
        <v>254772.164</v>
      </c>
      <c r="H9" s="24">
        <v>3095</v>
      </c>
      <c r="I9" s="25">
        <v>398593.968</v>
      </c>
      <c r="J9" s="24">
        <v>3148</v>
      </c>
      <c r="K9" s="25">
        <v>1281981.852</v>
      </c>
      <c r="L9" s="24">
        <v>17454</v>
      </c>
      <c r="M9" s="26">
        <v>1589212.548</v>
      </c>
    </row>
    <row r="10" spans="1:13" ht="15" customHeight="1">
      <c r="A10" s="63" t="s">
        <v>40</v>
      </c>
      <c r="B10" s="19">
        <f t="shared" si="0"/>
        <v>59829</v>
      </c>
      <c r="C10" s="20">
        <f t="shared" si="1"/>
        <v>6895657.151000001</v>
      </c>
      <c r="D10" s="24">
        <v>5297</v>
      </c>
      <c r="E10" s="25">
        <v>311503.871</v>
      </c>
      <c r="F10" s="24">
        <v>4440</v>
      </c>
      <c r="G10" s="25">
        <v>309644.584</v>
      </c>
      <c r="H10" s="24">
        <v>4071</v>
      </c>
      <c r="I10" s="25">
        <v>322623.994</v>
      </c>
      <c r="J10" s="24">
        <v>5826</v>
      </c>
      <c r="K10" s="25">
        <v>2259205.326</v>
      </c>
      <c r="L10" s="24">
        <v>40195</v>
      </c>
      <c r="M10" s="26">
        <v>3692679.376</v>
      </c>
    </row>
    <row r="11" spans="1:13" ht="15" customHeight="1">
      <c r="A11" s="63" t="s">
        <v>41</v>
      </c>
      <c r="B11" s="19">
        <f t="shared" si="0"/>
        <v>29412</v>
      </c>
      <c r="C11" s="20">
        <f t="shared" si="1"/>
        <v>4750393.407</v>
      </c>
      <c r="D11" s="24">
        <v>3438</v>
      </c>
      <c r="E11" s="25">
        <v>303374.344</v>
      </c>
      <c r="F11" s="24">
        <v>2574</v>
      </c>
      <c r="G11" s="25">
        <v>307366.801</v>
      </c>
      <c r="H11" s="24">
        <v>7192</v>
      </c>
      <c r="I11" s="25">
        <v>1348270.217</v>
      </c>
      <c r="J11" s="24">
        <v>2758</v>
      </c>
      <c r="K11" s="25">
        <v>1288935.245</v>
      </c>
      <c r="L11" s="24">
        <v>13450</v>
      </c>
      <c r="M11" s="26">
        <v>1502446.8</v>
      </c>
    </row>
    <row r="12" spans="1:13" ht="15" customHeight="1">
      <c r="A12" s="63" t="s">
        <v>42</v>
      </c>
      <c r="B12" s="19">
        <f t="shared" si="0"/>
        <v>34950</v>
      </c>
      <c r="C12" s="20">
        <f t="shared" si="1"/>
        <v>5044029.081</v>
      </c>
      <c r="D12" s="24">
        <v>5423</v>
      </c>
      <c r="E12" s="25">
        <v>313213.186</v>
      </c>
      <c r="F12" s="24">
        <v>4245</v>
      </c>
      <c r="G12" s="25">
        <v>292943.577</v>
      </c>
      <c r="H12" s="24">
        <v>2450</v>
      </c>
      <c r="I12" s="25">
        <v>196224.288</v>
      </c>
      <c r="J12" s="24">
        <v>3915</v>
      </c>
      <c r="K12" s="25">
        <v>2447124.438</v>
      </c>
      <c r="L12" s="24">
        <v>18917</v>
      </c>
      <c r="M12" s="26">
        <v>1794523.592</v>
      </c>
    </row>
    <row r="13" spans="1:13" ht="15" customHeight="1">
      <c r="A13" s="63" t="s">
        <v>43</v>
      </c>
      <c r="B13" s="19">
        <f t="shared" si="0"/>
        <v>33607</v>
      </c>
      <c r="C13" s="20">
        <f t="shared" si="1"/>
        <v>3926839.903</v>
      </c>
      <c r="D13" s="24">
        <v>4439</v>
      </c>
      <c r="E13" s="25">
        <v>238954.382</v>
      </c>
      <c r="F13" s="24">
        <v>2138</v>
      </c>
      <c r="G13" s="25">
        <v>174133.87</v>
      </c>
      <c r="H13" s="24">
        <v>2083</v>
      </c>
      <c r="I13" s="25">
        <v>184403.845</v>
      </c>
      <c r="J13" s="24">
        <v>3559</v>
      </c>
      <c r="K13" s="25">
        <v>1465563.043</v>
      </c>
      <c r="L13" s="24">
        <v>21388</v>
      </c>
      <c r="M13" s="26">
        <v>1863784.763</v>
      </c>
    </row>
    <row r="14" spans="1:13" ht="15" customHeight="1">
      <c r="A14" s="63" t="s">
        <v>44</v>
      </c>
      <c r="B14" s="19">
        <f t="shared" si="0"/>
        <v>22955</v>
      </c>
      <c r="C14" s="20">
        <f t="shared" si="1"/>
        <v>2951486.938</v>
      </c>
      <c r="D14" s="24">
        <v>2628</v>
      </c>
      <c r="E14" s="25">
        <v>171704.325</v>
      </c>
      <c r="F14" s="24">
        <v>1809</v>
      </c>
      <c r="G14" s="25">
        <v>134066.208</v>
      </c>
      <c r="H14" s="24">
        <v>5060</v>
      </c>
      <c r="I14" s="25">
        <v>799948.196</v>
      </c>
      <c r="J14" s="24">
        <v>2101</v>
      </c>
      <c r="K14" s="25">
        <v>805818.426</v>
      </c>
      <c r="L14" s="24">
        <v>11357</v>
      </c>
      <c r="M14" s="26">
        <v>1039949.783</v>
      </c>
    </row>
    <row r="15" spans="1:13" ht="15" customHeight="1">
      <c r="A15" s="63" t="s">
        <v>45</v>
      </c>
      <c r="B15" s="19">
        <f t="shared" si="0"/>
        <v>44976</v>
      </c>
      <c r="C15" s="20">
        <f t="shared" si="1"/>
        <v>5299254.159</v>
      </c>
      <c r="D15" s="24">
        <v>13737</v>
      </c>
      <c r="E15" s="25">
        <v>1198179.426</v>
      </c>
      <c r="F15" s="24">
        <v>4840</v>
      </c>
      <c r="G15" s="25">
        <v>423516.9</v>
      </c>
      <c r="H15" s="24">
        <v>3359</v>
      </c>
      <c r="I15" s="25">
        <v>276844.179</v>
      </c>
      <c r="J15" s="24">
        <v>3781</v>
      </c>
      <c r="K15" s="25">
        <v>1617618.119</v>
      </c>
      <c r="L15" s="24">
        <v>19259</v>
      </c>
      <c r="M15" s="26">
        <v>1783095.535</v>
      </c>
    </row>
    <row r="16" spans="1:13" ht="15" customHeight="1">
      <c r="A16" s="63" t="s">
        <v>46</v>
      </c>
      <c r="B16" s="19">
        <f t="shared" si="0"/>
        <v>28013</v>
      </c>
      <c r="C16" s="20">
        <f t="shared" si="1"/>
        <v>2905063.2879999997</v>
      </c>
      <c r="D16" s="24">
        <v>3055</v>
      </c>
      <c r="E16" s="25">
        <v>148755.208</v>
      </c>
      <c r="F16" s="24">
        <v>2353</v>
      </c>
      <c r="G16" s="25">
        <v>173622.614</v>
      </c>
      <c r="H16" s="24">
        <v>2643</v>
      </c>
      <c r="I16" s="25">
        <v>188800.119</v>
      </c>
      <c r="J16" s="24">
        <v>3093</v>
      </c>
      <c r="K16" s="25">
        <v>1003099.694</v>
      </c>
      <c r="L16" s="24">
        <v>16869</v>
      </c>
      <c r="M16" s="26">
        <v>1390785.653</v>
      </c>
    </row>
    <row r="17" spans="1:13" ht="15" customHeight="1">
      <c r="A17" s="63" t="s">
        <v>47</v>
      </c>
      <c r="B17" s="19">
        <f t="shared" si="0"/>
        <v>19684</v>
      </c>
      <c r="C17" s="20">
        <f t="shared" si="1"/>
        <v>2194610.71492</v>
      </c>
      <c r="D17" s="24">
        <v>3561</v>
      </c>
      <c r="E17" s="25">
        <v>203969.80792</v>
      </c>
      <c r="F17" s="24">
        <v>2638</v>
      </c>
      <c r="G17" s="25">
        <v>155555.194</v>
      </c>
      <c r="H17" s="24">
        <v>1803</v>
      </c>
      <c r="I17" s="25">
        <v>125207.9</v>
      </c>
      <c r="J17" s="24">
        <v>1781</v>
      </c>
      <c r="K17" s="25">
        <v>768163.729</v>
      </c>
      <c r="L17" s="24">
        <v>9901</v>
      </c>
      <c r="M17" s="26">
        <v>941714.084</v>
      </c>
    </row>
    <row r="18" spans="1:13" ht="15" customHeight="1">
      <c r="A18" s="63" t="s">
        <v>48</v>
      </c>
      <c r="B18" s="19">
        <f t="shared" si="0"/>
        <v>30754</v>
      </c>
      <c r="C18" s="20">
        <f t="shared" si="1"/>
        <v>4626604.140000001</v>
      </c>
      <c r="D18" s="24">
        <v>4435</v>
      </c>
      <c r="E18" s="25">
        <v>454602.895</v>
      </c>
      <c r="F18" s="24">
        <v>2533</v>
      </c>
      <c r="G18" s="25">
        <v>394466.032</v>
      </c>
      <c r="H18" s="24">
        <v>3795</v>
      </c>
      <c r="I18" s="25">
        <v>435550.653</v>
      </c>
      <c r="J18" s="24">
        <v>3349</v>
      </c>
      <c r="K18" s="25">
        <v>1638108.054</v>
      </c>
      <c r="L18" s="24">
        <v>16642</v>
      </c>
      <c r="M18" s="26">
        <v>1703876.506</v>
      </c>
    </row>
    <row r="19" spans="1:13" ht="15" customHeight="1">
      <c r="A19" s="63" t="s">
        <v>49</v>
      </c>
      <c r="B19" s="19">
        <f t="shared" si="0"/>
        <v>19457</v>
      </c>
      <c r="C19" s="20">
        <f t="shared" si="1"/>
        <v>2359775.16916</v>
      </c>
      <c r="D19" s="24">
        <v>3304</v>
      </c>
      <c r="E19" s="25">
        <v>239787.44816</v>
      </c>
      <c r="F19" s="24">
        <v>2343</v>
      </c>
      <c r="G19" s="25">
        <v>189463.092</v>
      </c>
      <c r="H19" s="24">
        <v>2004</v>
      </c>
      <c r="I19" s="25">
        <v>171507.286</v>
      </c>
      <c r="J19" s="24">
        <v>1916</v>
      </c>
      <c r="K19" s="25">
        <v>800883.671</v>
      </c>
      <c r="L19" s="24">
        <v>9890</v>
      </c>
      <c r="M19" s="26">
        <v>958133.672</v>
      </c>
    </row>
    <row r="20" spans="1:13" ht="15" customHeight="1">
      <c r="A20" s="63" t="s">
        <v>50</v>
      </c>
      <c r="B20" s="19">
        <f t="shared" si="0"/>
        <v>12104</v>
      </c>
      <c r="C20" s="20">
        <f t="shared" si="1"/>
        <v>1209314.575</v>
      </c>
      <c r="D20" s="24">
        <v>2622</v>
      </c>
      <c r="E20" s="25">
        <v>133382.955</v>
      </c>
      <c r="F20" s="24">
        <v>1387</v>
      </c>
      <c r="G20" s="25">
        <v>73778.636</v>
      </c>
      <c r="H20" s="24">
        <v>1329</v>
      </c>
      <c r="I20" s="25">
        <v>82280.933</v>
      </c>
      <c r="J20" s="24">
        <v>1028</v>
      </c>
      <c r="K20" s="25">
        <v>402789.769</v>
      </c>
      <c r="L20" s="24">
        <v>5738</v>
      </c>
      <c r="M20" s="26">
        <v>517082.282</v>
      </c>
    </row>
    <row r="21" spans="1:13" ht="15" customHeight="1">
      <c r="A21" s="63" t="s">
        <v>93</v>
      </c>
      <c r="B21" s="19">
        <f t="shared" si="0"/>
        <v>60329</v>
      </c>
      <c r="C21" s="20">
        <f t="shared" si="1"/>
        <v>6371112.517</v>
      </c>
      <c r="D21" s="24">
        <v>7415</v>
      </c>
      <c r="E21" s="25">
        <v>385781.806</v>
      </c>
      <c r="F21" s="24">
        <v>3356</v>
      </c>
      <c r="G21" s="25">
        <v>239172.509</v>
      </c>
      <c r="H21" s="24">
        <v>2173</v>
      </c>
      <c r="I21" s="25">
        <v>204489.947</v>
      </c>
      <c r="J21" s="24">
        <v>6016</v>
      </c>
      <c r="K21" s="25">
        <v>2182268.789</v>
      </c>
      <c r="L21" s="24">
        <v>41369</v>
      </c>
      <c r="M21" s="26">
        <v>3359399.466</v>
      </c>
    </row>
    <row r="22" spans="1:13" ht="15" customHeight="1">
      <c r="A22" s="63" t="s">
        <v>51</v>
      </c>
      <c r="B22" s="19">
        <f t="shared" si="0"/>
        <v>52959</v>
      </c>
      <c r="C22" s="20">
        <f t="shared" si="1"/>
        <v>8763333.635</v>
      </c>
      <c r="D22" s="24">
        <v>7072</v>
      </c>
      <c r="E22" s="25">
        <v>676208.437</v>
      </c>
      <c r="F22" s="24">
        <v>3350</v>
      </c>
      <c r="G22" s="25">
        <v>383846.208</v>
      </c>
      <c r="H22" s="24">
        <v>6475</v>
      </c>
      <c r="I22" s="25">
        <v>815994.084</v>
      </c>
      <c r="J22" s="24">
        <v>6211</v>
      </c>
      <c r="K22" s="25">
        <v>3206499.091</v>
      </c>
      <c r="L22" s="24">
        <v>29851</v>
      </c>
      <c r="M22" s="26">
        <v>3680785.815</v>
      </c>
    </row>
    <row r="23" spans="1:13" ht="15" customHeight="1">
      <c r="A23" s="64" t="s">
        <v>98</v>
      </c>
      <c r="B23" s="19">
        <f t="shared" si="0"/>
        <v>40418</v>
      </c>
      <c r="C23" s="20">
        <f t="shared" si="1"/>
        <v>6830371.22</v>
      </c>
      <c r="D23" s="105">
        <v>4473</v>
      </c>
      <c r="E23" s="106">
        <v>397171.626</v>
      </c>
      <c r="F23" s="105">
        <v>2607</v>
      </c>
      <c r="G23" s="106">
        <v>285489.157</v>
      </c>
      <c r="H23" s="105">
        <v>3731</v>
      </c>
      <c r="I23" s="106">
        <v>539515.906</v>
      </c>
      <c r="J23" s="105">
        <v>4492</v>
      </c>
      <c r="K23" s="106">
        <v>2553654.11</v>
      </c>
      <c r="L23" s="105">
        <v>25115</v>
      </c>
      <c r="M23" s="107">
        <v>3054540.421</v>
      </c>
    </row>
    <row r="24" spans="1:13" ht="15" customHeight="1" thickBot="1">
      <c r="A24" s="64" t="s">
        <v>94</v>
      </c>
      <c r="B24" s="19">
        <f t="shared" si="0"/>
        <v>33861</v>
      </c>
      <c r="C24" s="20">
        <f t="shared" si="1"/>
        <v>4097957.877</v>
      </c>
      <c r="D24" s="28">
        <v>4081</v>
      </c>
      <c r="E24" s="29">
        <v>250980.778</v>
      </c>
      <c r="F24" s="28">
        <v>1929</v>
      </c>
      <c r="G24" s="29">
        <v>160709.501</v>
      </c>
      <c r="H24" s="28">
        <v>1056</v>
      </c>
      <c r="I24" s="29">
        <v>110996.922</v>
      </c>
      <c r="J24" s="28">
        <v>3824</v>
      </c>
      <c r="K24" s="29">
        <v>1507713.329</v>
      </c>
      <c r="L24" s="28">
        <v>22971</v>
      </c>
      <c r="M24" s="30">
        <v>2067557.347</v>
      </c>
    </row>
    <row r="25" spans="1:13" s="35" customFormat="1" ht="15" customHeight="1" thickBot="1">
      <c r="A25" s="65" t="s">
        <v>23</v>
      </c>
      <c r="B25" s="32">
        <f>SUM(B8:B24)</f>
        <v>573012</v>
      </c>
      <c r="C25" s="33">
        <f>SUM(C8:C24)</f>
        <v>74089128.82508</v>
      </c>
      <c r="D25" s="32">
        <f>SUM(D8:D24)</f>
        <v>82434</v>
      </c>
      <c r="E25" s="66">
        <f aca="true" t="shared" si="2" ref="E25:M25">SUM(E8:E24)</f>
        <v>5892315.31008</v>
      </c>
      <c r="F25" s="32">
        <f>SUM(F8:F24)</f>
        <v>48078</v>
      </c>
      <c r="G25" s="67">
        <f t="shared" si="2"/>
        <v>4109057.1950000008</v>
      </c>
      <c r="H25" s="32">
        <f>SUM(H8:H24)</f>
        <v>53298</v>
      </c>
      <c r="I25" s="67">
        <f t="shared" si="2"/>
        <v>6269795.853</v>
      </c>
      <c r="J25" s="32">
        <f>SUM(J8:J24)</f>
        <v>58619</v>
      </c>
      <c r="K25" s="67">
        <f t="shared" si="2"/>
        <v>25958762.043</v>
      </c>
      <c r="L25" s="32">
        <f>SUM(L8:L24)</f>
        <v>330583</v>
      </c>
      <c r="M25" s="33">
        <f t="shared" si="2"/>
        <v>31859198.424</v>
      </c>
    </row>
    <row r="26" spans="1:13" s="35" customFormat="1" ht="15" customHeight="1">
      <c r="A26" s="36"/>
      <c r="B26" s="37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</row>
    <row r="27" spans="1:13" s="44" customFormat="1" ht="12.75">
      <c r="A27" s="68" t="s">
        <v>55</v>
      </c>
      <c r="B27" s="69"/>
      <c r="C27" s="68"/>
      <c r="D27" s="69"/>
      <c r="E27" s="68"/>
      <c r="F27" s="70"/>
      <c r="G27" s="70"/>
      <c r="H27" s="70"/>
      <c r="I27" s="70"/>
      <c r="J27" s="71"/>
      <c r="K27" s="72"/>
      <c r="L27" s="71"/>
      <c r="M27" s="72"/>
    </row>
    <row r="28" spans="1:13" s="44" customFormat="1" ht="12.75">
      <c r="A28" s="155" t="s">
        <v>52</v>
      </c>
      <c r="B28" s="155"/>
      <c r="C28" s="155"/>
      <c r="D28" s="155"/>
      <c r="E28" s="155"/>
      <c r="F28" s="73"/>
      <c r="G28" s="73"/>
      <c r="H28" s="73"/>
      <c r="I28" s="73"/>
      <c r="J28" s="42"/>
      <c r="K28" s="43"/>
      <c r="L28" s="42"/>
      <c r="M28" s="43"/>
    </row>
    <row r="29" spans="1:13" ht="12.75">
      <c r="A29" s="74"/>
      <c r="B29" s="75"/>
      <c r="C29" s="76"/>
      <c r="D29" s="52"/>
      <c r="E29" s="76"/>
      <c r="F29" s="52"/>
      <c r="G29" s="76"/>
      <c r="H29" s="52"/>
      <c r="I29" s="76"/>
      <c r="J29" s="77"/>
      <c r="K29" s="78"/>
      <c r="L29" s="77"/>
      <c r="M29" s="78"/>
    </row>
    <row r="30" spans="1:13" ht="12.75">
      <c r="A30" s="48"/>
      <c r="B30" s="79"/>
      <c r="C30" s="80"/>
      <c r="D30" s="81"/>
      <c r="E30" s="80"/>
      <c r="F30" s="81"/>
      <c r="G30" s="80"/>
      <c r="H30" s="81"/>
      <c r="I30" s="80"/>
      <c r="J30" s="81"/>
      <c r="K30" s="82"/>
      <c r="L30" s="81"/>
      <c r="M30" s="80"/>
    </row>
    <row r="31" spans="1:13" ht="12.75">
      <c r="A31" s="48"/>
      <c r="C31" s="17"/>
      <c r="E31" s="17"/>
      <c r="G31" s="17"/>
      <c r="I31" s="17"/>
      <c r="K31" s="17"/>
      <c r="M31" s="17"/>
    </row>
    <row r="32" spans="1:13" ht="15.75">
      <c r="A32" s="49"/>
      <c r="B32" s="130"/>
      <c r="C32" s="130"/>
      <c r="D32" s="130"/>
      <c r="E32" s="157"/>
      <c r="F32" s="157"/>
      <c r="G32" s="83"/>
      <c r="I32" s="4"/>
      <c r="J32" s="50"/>
      <c r="K32" s="51"/>
      <c r="L32" s="3"/>
      <c r="M32" s="4"/>
    </row>
    <row r="33" spans="1:6" ht="15.75">
      <c r="A33" s="52"/>
      <c r="B33" s="125"/>
      <c r="C33" s="125"/>
      <c r="D33" s="125"/>
      <c r="E33" s="53"/>
      <c r="F33" s="54"/>
    </row>
    <row r="34" spans="1:6" ht="30" customHeight="1">
      <c r="A34" s="55"/>
      <c r="B34" s="130"/>
      <c r="C34" s="130"/>
      <c r="D34" s="130"/>
      <c r="E34" s="157"/>
      <c r="F34" s="157"/>
    </row>
    <row r="35" spans="1:5" ht="12.75">
      <c r="A35" s="56"/>
      <c r="B35" s="125"/>
      <c r="C35" s="125"/>
      <c r="D35" s="125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0"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30" sqref="A30:IV32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4.14062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5.140625" style="84" customWidth="1"/>
    <col min="14" max="16384" width="9.140625" style="84" customWidth="1"/>
  </cols>
  <sheetData>
    <row r="1" ht="12.75">
      <c r="M1" s="1" t="s">
        <v>59</v>
      </c>
    </row>
    <row r="3" spans="1:13" ht="33" customHeight="1">
      <c r="A3" s="158" t="s">
        <v>100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ht="13.5" thickBot="1"/>
    <row r="5" spans="1:13" ht="16.5" customHeight="1">
      <c r="A5" s="159" t="s">
        <v>60</v>
      </c>
      <c r="B5" s="162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4"/>
    </row>
    <row r="6" spans="1:13" ht="17.25" customHeight="1">
      <c r="A6" s="160"/>
      <c r="B6" s="165" t="s">
        <v>61</v>
      </c>
      <c r="C6" s="166"/>
      <c r="D6" s="166" t="s">
        <v>62</v>
      </c>
      <c r="E6" s="166"/>
      <c r="F6" s="166" t="s">
        <v>63</v>
      </c>
      <c r="G6" s="166"/>
      <c r="H6" s="166" t="s">
        <v>64</v>
      </c>
      <c r="I6" s="166"/>
      <c r="J6" s="166" t="s">
        <v>65</v>
      </c>
      <c r="K6" s="166"/>
      <c r="L6" s="166" t="s">
        <v>66</v>
      </c>
      <c r="M6" s="167"/>
    </row>
    <row r="7" spans="1:13" ht="50.25" customHeight="1" thickBot="1">
      <c r="A7" s="161"/>
      <c r="B7" s="85" t="s">
        <v>67</v>
      </c>
      <c r="C7" s="86" t="s">
        <v>88</v>
      </c>
      <c r="D7" s="86" t="s">
        <v>68</v>
      </c>
      <c r="E7" s="86" t="s">
        <v>89</v>
      </c>
      <c r="F7" s="86" t="s">
        <v>68</v>
      </c>
      <c r="G7" s="86" t="s">
        <v>89</v>
      </c>
      <c r="H7" s="86" t="s">
        <v>68</v>
      </c>
      <c r="I7" s="86" t="s">
        <v>89</v>
      </c>
      <c r="J7" s="86" t="s">
        <v>68</v>
      </c>
      <c r="K7" s="86" t="s">
        <v>89</v>
      </c>
      <c r="L7" s="86" t="s">
        <v>69</v>
      </c>
      <c r="M7" s="87" t="s">
        <v>89</v>
      </c>
    </row>
    <row r="8" spans="1:13" ht="15" customHeight="1">
      <c r="A8" s="88" t="s">
        <v>70</v>
      </c>
      <c r="B8" s="89">
        <f aca="true" t="shared" si="0" ref="B8:C24">D8+F8+H8+J8+L8</f>
        <v>19148</v>
      </c>
      <c r="C8" s="90">
        <f t="shared" si="0"/>
        <v>2098991.482</v>
      </c>
      <c r="D8" s="91">
        <v>3652</v>
      </c>
      <c r="E8" s="90">
        <v>224971.779</v>
      </c>
      <c r="F8" s="91">
        <v>2479</v>
      </c>
      <c r="G8" s="90">
        <v>156510.148</v>
      </c>
      <c r="H8" s="91">
        <v>979</v>
      </c>
      <c r="I8" s="90">
        <v>68543.416</v>
      </c>
      <c r="J8" s="91">
        <v>1821</v>
      </c>
      <c r="K8" s="90">
        <v>729335.358</v>
      </c>
      <c r="L8" s="91">
        <v>10217</v>
      </c>
      <c r="M8" s="92">
        <v>919630.781</v>
      </c>
    </row>
    <row r="9" spans="1:13" ht="15" customHeight="1">
      <c r="A9" s="93" t="s">
        <v>71</v>
      </c>
      <c r="B9" s="89">
        <f t="shared" si="0"/>
        <v>30556</v>
      </c>
      <c r="C9" s="90">
        <f t="shared" si="0"/>
        <v>3764333.568</v>
      </c>
      <c r="D9" s="91">
        <v>3802</v>
      </c>
      <c r="E9" s="94">
        <v>239773.036</v>
      </c>
      <c r="F9" s="94">
        <v>3057</v>
      </c>
      <c r="G9" s="95">
        <v>254772.164</v>
      </c>
      <c r="H9" s="94">
        <v>3095</v>
      </c>
      <c r="I9" s="95">
        <v>398593.968</v>
      </c>
      <c r="J9" s="94">
        <v>3148</v>
      </c>
      <c r="K9" s="95">
        <v>1281981.852</v>
      </c>
      <c r="L9" s="94">
        <v>17454</v>
      </c>
      <c r="M9" s="96">
        <v>1589212.548</v>
      </c>
    </row>
    <row r="10" spans="1:13" ht="15" customHeight="1">
      <c r="A10" s="93" t="s">
        <v>72</v>
      </c>
      <c r="B10" s="89">
        <f t="shared" si="0"/>
        <v>59829</v>
      </c>
      <c r="C10" s="90">
        <f t="shared" si="0"/>
        <v>6895657.151000001</v>
      </c>
      <c r="D10" s="95">
        <v>5297</v>
      </c>
      <c r="E10" s="97">
        <v>311503.871</v>
      </c>
      <c r="F10" s="95">
        <v>4440</v>
      </c>
      <c r="G10" s="97">
        <v>309644.584</v>
      </c>
      <c r="H10" s="95">
        <v>4071</v>
      </c>
      <c r="I10" s="97">
        <v>322623.994</v>
      </c>
      <c r="J10" s="95">
        <v>5826</v>
      </c>
      <c r="K10" s="97">
        <v>2259205.326</v>
      </c>
      <c r="L10" s="95">
        <v>40195</v>
      </c>
      <c r="M10" s="98">
        <v>3692679.376</v>
      </c>
    </row>
    <row r="11" spans="1:13" ht="15" customHeight="1">
      <c r="A11" s="93" t="s">
        <v>73</v>
      </c>
      <c r="B11" s="89">
        <f t="shared" si="0"/>
        <v>29412</v>
      </c>
      <c r="C11" s="90">
        <f t="shared" si="0"/>
        <v>4750393.407</v>
      </c>
      <c r="D11" s="95">
        <v>3438</v>
      </c>
      <c r="E11" s="94">
        <v>303374.344</v>
      </c>
      <c r="F11" s="95">
        <v>2574</v>
      </c>
      <c r="G11" s="94">
        <v>307366.801</v>
      </c>
      <c r="H11" s="95">
        <v>7192</v>
      </c>
      <c r="I11" s="94">
        <v>1348270.217</v>
      </c>
      <c r="J11" s="95">
        <v>2758</v>
      </c>
      <c r="K11" s="94">
        <v>1288935.245</v>
      </c>
      <c r="L11" s="95">
        <v>13450</v>
      </c>
      <c r="M11" s="99">
        <v>1502446.8</v>
      </c>
    </row>
    <row r="12" spans="1:13" ht="15" customHeight="1">
      <c r="A12" s="93" t="s">
        <v>74</v>
      </c>
      <c r="B12" s="89">
        <f t="shared" si="0"/>
        <v>34950</v>
      </c>
      <c r="C12" s="90">
        <f t="shared" si="0"/>
        <v>5044029.081</v>
      </c>
      <c r="D12" s="95">
        <v>5423</v>
      </c>
      <c r="E12" s="94">
        <v>313213.186</v>
      </c>
      <c r="F12" s="95">
        <v>4245</v>
      </c>
      <c r="G12" s="94">
        <v>292943.577</v>
      </c>
      <c r="H12" s="95">
        <v>2450</v>
      </c>
      <c r="I12" s="94">
        <v>196224.288</v>
      </c>
      <c r="J12" s="95">
        <v>3915</v>
      </c>
      <c r="K12" s="94">
        <v>2447124.438</v>
      </c>
      <c r="L12" s="95">
        <v>18917</v>
      </c>
      <c r="M12" s="99">
        <v>1794523.592</v>
      </c>
    </row>
    <row r="13" spans="1:13" ht="15" customHeight="1">
      <c r="A13" s="93" t="s">
        <v>75</v>
      </c>
      <c r="B13" s="89">
        <f t="shared" si="0"/>
        <v>33607</v>
      </c>
      <c r="C13" s="90">
        <f t="shared" si="0"/>
        <v>3926839.903</v>
      </c>
      <c r="D13" s="95">
        <v>4439</v>
      </c>
      <c r="E13" s="94">
        <v>238954.382</v>
      </c>
      <c r="F13" s="95">
        <v>2138</v>
      </c>
      <c r="G13" s="94">
        <v>174133.87</v>
      </c>
      <c r="H13" s="95">
        <v>2083</v>
      </c>
      <c r="I13" s="94">
        <v>184403.845</v>
      </c>
      <c r="J13" s="95">
        <v>3559</v>
      </c>
      <c r="K13" s="94">
        <v>1465563.043</v>
      </c>
      <c r="L13" s="95">
        <v>21388</v>
      </c>
      <c r="M13" s="99">
        <v>1863784.763</v>
      </c>
    </row>
    <row r="14" spans="1:13" ht="15" customHeight="1">
      <c r="A14" s="93" t="s">
        <v>76</v>
      </c>
      <c r="B14" s="89">
        <f t="shared" si="0"/>
        <v>22955</v>
      </c>
      <c r="C14" s="90">
        <f t="shared" si="0"/>
        <v>2951486.938</v>
      </c>
      <c r="D14" s="95">
        <v>2628</v>
      </c>
      <c r="E14" s="94">
        <v>171704.325</v>
      </c>
      <c r="F14" s="95">
        <v>1809</v>
      </c>
      <c r="G14" s="94">
        <v>134066.208</v>
      </c>
      <c r="H14" s="95">
        <v>5060</v>
      </c>
      <c r="I14" s="94">
        <v>799948.196</v>
      </c>
      <c r="J14" s="95">
        <v>2101</v>
      </c>
      <c r="K14" s="94">
        <v>805818.426</v>
      </c>
      <c r="L14" s="95">
        <v>11357</v>
      </c>
      <c r="M14" s="99">
        <v>1039949.783</v>
      </c>
    </row>
    <row r="15" spans="1:13" ht="15" customHeight="1">
      <c r="A15" s="93" t="s">
        <v>77</v>
      </c>
      <c r="B15" s="89">
        <f t="shared" si="0"/>
        <v>44976</v>
      </c>
      <c r="C15" s="90">
        <f t="shared" si="0"/>
        <v>5299254.159</v>
      </c>
      <c r="D15" s="95">
        <v>13737</v>
      </c>
      <c r="E15" s="94">
        <v>1198179.426</v>
      </c>
      <c r="F15" s="95">
        <v>4840</v>
      </c>
      <c r="G15" s="94">
        <v>423516.9</v>
      </c>
      <c r="H15" s="95">
        <v>3359</v>
      </c>
      <c r="I15" s="94">
        <v>276844.179</v>
      </c>
      <c r="J15" s="95">
        <v>3781</v>
      </c>
      <c r="K15" s="94">
        <v>1617618.119</v>
      </c>
      <c r="L15" s="95">
        <v>19259</v>
      </c>
      <c r="M15" s="99">
        <v>1783095.535</v>
      </c>
    </row>
    <row r="16" spans="1:13" ht="15" customHeight="1">
      <c r="A16" s="93" t="s">
        <v>78</v>
      </c>
      <c r="B16" s="89">
        <f t="shared" si="0"/>
        <v>28013</v>
      </c>
      <c r="C16" s="90">
        <f t="shared" si="0"/>
        <v>2905063.2879999997</v>
      </c>
      <c r="D16" s="95">
        <v>3055</v>
      </c>
      <c r="E16" s="94">
        <v>148755.208</v>
      </c>
      <c r="F16" s="95">
        <v>2353</v>
      </c>
      <c r="G16" s="94">
        <v>173622.614</v>
      </c>
      <c r="H16" s="95">
        <v>2643</v>
      </c>
      <c r="I16" s="94">
        <v>188800.119</v>
      </c>
      <c r="J16" s="95">
        <v>3093</v>
      </c>
      <c r="K16" s="94">
        <v>1003099.694</v>
      </c>
      <c r="L16" s="95">
        <v>16869</v>
      </c>
      <c r="M16" s="99">
        <v>1390785.653</v>
      </c>
    </row>
    <row r="17" spans="1:13" ht="15" customHeight="1">
      <c r="A17" s="93" t="s">
        <v>79</v>
      </c>
      <c r="B17" s="89">
        <f t="shared" si="0"/>
        <v>19684</v>
      </c>
      <c r="C17" s="90">
        <f t="shared" si="0"/>
        <v>2194610.71492</v>
      </c>
      <c r="D17" s="95">
        <v>3561</v>
      </c>
      <c r="E17" s="94">
        <v>203969.80792</v>
      </c>
      <c r="F17" s="95">
        <v>2638</v>
      </c>
      <c r="G17" s="94">
        <v>155555.194</v>
      </c>
      <c r="H17" s="95">
        <v>1803</v>
      </c>
      <c r="I17" s="94">
        <v>125207.9</v>
      </c>
      <c r="J17" s="95">
        <v>1781</v>
      </c>
      <c r="K17" s="94">
        <v>768163.729</v>
      </c>
      <c r="L17" s="95">
        <v>9901</v>
      </c>
      <c r="M17" s="99">
        <v>941714.084</v>
      </c>
    </row>
    <row r="18" spans="1:13" ht="15" customHeight="1">
      <c r="A18" s="93" t="s">
        <v>80</v>
      </c>
      <c r="B18" s="89">
        <f t="shared" si="0"/>
        <v>30754</v>
      </c>
      <c r="C18" s="90">
        <f t="shared" si="0"/>
        <v>4626604.140000001</v>
      </c>
      <c r="D18" s="95">
        <v>4435</v>
      </c>
      <c r="E18" s="94">
        <v>454602.895</v>
      </c>
      <c r="F18" s="95">
        <v>2533</v>
      </c>
      <c r="G18" s="94">
        <v>394466.032</v>
      </c>
      <c r="H18" s="95">
        <v>3795</v>
      </c>
      <c r="I18" s="94">
        <v>435550.653</v>
      </c>
      <c r="J18" s="95">
        <v>3349</v>
      </c>
      <c r="K18" s="94">
        <v>1638108.054</v>
      </c>
      <c r="L18" s="95">
        <v>16642</v>
      </c>
      <c r="M18" s="99">
        <v>1703876.506</v>
      </c>
    </row>
    <row r="19" spans="1:13" ht="15" customHeight="1">
      <c r="A19" s="93" t="s">
        <v>81</v>
      </c>
      <c r="B19" s="89">
        <f t="shared" si="0"/>
        <v>19457</v>
      </c>
      <c r="C19" s="90">
        <f t="shared" si="0"/>
        <v>2359775.16916</v>
      </c>
      <c r="D19" s="95">
        <v>3304</v>
      </c>
      <c r="E19" s="94">
        <v>239787.44816</v>
      </c>
      <c r="F19" s="95">
        <v>2343</v>
      </c>
      <c r="G19" s="94">
        <v>189463.092</v>
      </c>
      <c r="H19" s="95">
        <v>2004</v>
      </c>
      <c r="I19" s="94">
        <v>171507.286</v>
      </c>
      <c r="J19" s="95">
        <v>1916</v>
      </c>
      <c r="K19" s="94">
        <v>800883.671</v>
      </c>
      <c r="L19" s="95">
        <v>9890</v>
      </c>
      <c r="M19" s="99">
        <v>958133.672</v>
      </c>
    </row>
    <row r="20" spans="1:13" ht="15" customHeight="1">
      <c r="A20" s="93" t="s">
        <v>82</v>
      </c>
      <c r="B20" s="89">
        <f t="shared" si="0"/>
        <v>12104</v>
      </c>
      <c r="C20" s="90">
        <f t="shared" si="0"/>
        <v>1209314.575</v>
      </c>
      <c r="D20" s="95">
        <v>2622</v>
      </c>
      <c r="E20" s="94">
        <v>133382.955</v>
      </c>
      <c r="F20" s="95">
        <v>1387</v>
      </c>
      <c r="G20" s="94">
        <v>73778.636</v>
      </c>
      <c r="H20" s="95">
        <v>1329</v>
      </c>
      <c r="I20" s="94">
        <v>82280.933</v>
      </c>
      <c r="J20" s="95">
        <v>1028</v>
      </c>
      <c r="K20" s="94">
        <v>402789.769</v>
      </c>
      <c r="L20" s="95">
        <v>5738</v>
      </c>
      <c r="M20" s="99">
        <v>517082.282</v>
      </c>
    </row>
    <row r="21" spans="1:13" ht="15" customHeight="1">
      <c r="A21" s="93" t="s">
        <v>91</v>
      </c>
      <c r="B21" s="89">
        <f t="shared" si="0"/>
        <v>60329</v>
      </c>
      <c r="C21" s="90">
        <f t="shared" si="0"/>
        <v>6371112.517</v>
      </c>
      <c r="D21" s="95">
        <v>7415</v>
      </c>
      <c r="E21" s="94">
        <v>385781.806</v>
      </c>
      <c r="F21" s="95">
        <v>3356</v>
      </c>
      <c r="G21" s="94">
        <v>239172.509</v>
      </c>
      <c r="H21" s="95">
        <v>2173</v>
      </c>
      <c r="I21" s="94">
        <v>204489.947</v>
      </c>
      <c r="J21" s="95">
        <v>6016</v>
      </c>
      <c r="K21" s="94">
        <v>2182268.789</v>
      </c>
      <c r="L21" s="95">
        <v>41369</v>
      </c>
      <c r="M21" s="99">
        <v>3359399.466</v>
      </c>
    </row>
    <row r="22" spans="1:13" ht="15" customHeight="1">
      <c r="A22" s="93" t="s">
        <v>83</v>
      </c>
      <c r="B22" s="89">
        <f t="shared" si="0"/>
        <v>52959</v>
      </c>
      <c r="C22" s="90">
        <f t="shared" si="0"/>
        <v>8763333.635</v>
      </c>
      <c r="D22" s="95">
        <v>7072</v>
      </c>
      <c r="E22" s="94">
        <v>676208.437</v>
      </c>
      <c r="F22" s="95">
        <v>3350</v>
      </c>
      <c r="G22" s="94">
        <v>383846.208</v>
      </c>
      <c r="H22" s="95">
        <v>6475</v>
      </c>
      <c r="I22" s="94">
        <v>815994.084</v>
      </c>
      <c r="J22" s="95">
        <v>6211</v>
      </c>
      <c r="K22" s="94">
        <v>3206499.091</v>
      </c>
      <c r="L22" s="95">
        <v>29851</v>
      </c>
      <c r="M22" s="99">
        <v>3680785.815</v>
      </c>
    </row>
    <row r="23" spans="1:13" ht="15" customHeight="1">
      <c r="A23" s="100" t="s">
        <v>99</v>
      </c>
      <c r="B23" s="89">
        <f t="shared" si="0"/>
        <v>40418</v>
      </c>
      <c r="C23" s="90">
        <f t="shared" si="0"/>
        <v>6830371.22</v>
      </c>
      <c r="D23" s="108">
        <v>4473</v>
      </c>
      <c r="E23" s="109">
        <v>397171.626</v>
      </c>
      <c r="F23" s="108">
        <v>2607</v>
      </c>
      <c r="G23" s="109">
        <v>285489.157</v>
      </c>
      <c r="H23" s="108">
        <v>3731</v>
      </c>
      <c r="I23" s="109">
        <v>539515.906</v>
      </c>
      <c r="J23" s="108">
        <v>4492</v>
      </c>
      <c r="K23" s="109">
        <v>2553654.11</v>
      </c>
      <c r="L23" s="108">
        <v>25115</v>
      </c>
      <c r="M23" s="110">
        <v>3054540.421</v>
      </c>
    </row>
    <row r="24" spans="1:13" ht="15" customHeight="1" thickBot="1">
      <c r="A24" s="100" t="s">
        <v>92</v>
      </c>
      <c r="B24" s="89">
        <f t="shared" si="0"/>
        <v>33861</v>
      </c>
      <c r="C24" s="90">
        <f t="shared" si="0"/>
        <v>4097957.877</v>
      </c>
      <c r="D24" s="101">
        <v>4081</v>
      </c>
      <c r="E24" s="102">
        <v>250980.778</v>
      </c>
      <c r="F24" s="101">
        <v>1929</v>
      </c>
      <c r="G24" s="102">
        <v>160709.501</v>
      </c>
      <c r="H24" s="101">
        <v>1056</v>
      </c>
      <c r="I24" s="102">
        <v>110996.922</v>
      </c>
      <c r="J24" s="101">
        <v>3824</v>
      </c>
      <c r="K24" s="102">
        <v>1507713.329</v>
      </c>
      <c r="L24" s="101">
        <v>22971</v>
      </c>
      <c r="M24" s="103">
        <v>2067557.347</v>
      </c>
    </row>
    <row r="25" spans="1:13" ht="15" customHeight="1" thickBot="1">
      <c r="A25" s="111" t="s">
        <v>84</v>
      </c>
      <c r="B25" s="112">
        <f aca="true" t="shared" si="1" ref="B25:M25">SUM(B8:B24)</f>
        <v>573012</v>
      </c>
      <c r="C25" s="113">
        <f t="shared" si="1"/>
        <v>74089128.82508</v>
      </c>
      <c r="D25" s="114">
        <f t="shared" si="1"/>
        <v>82434</v>
      </c>
      <c r="E25" s="115">
        <f t="shared" si="1"/>
        <v>5892315.31008</v>
      </c>
      <c r="F25" s="114">
        <f t="shared" si="1"/>
        <v>48078</v>
      </c>
      <c r="G25" s="115">
        <f t="shared" si="1"/>
        <v>4109057.1950000008</v>
      </c>
      <c r="H25" s="114">
        <f t="shared" si="1"/>
        <v>53298</v>
      </c>
      <c r="I25" s="116">
        <f t="shared" si="1"/>
        <v>6269795.853</v>
      </c>
      <c r="J25" s="117">
        <f t="shared" si="1"/>
        <v>58619</v>
      </c>
      <c r="K25" s="118">
        <f t="shared" si="1"/>
        <v>25958762.043</v>
      </c>
      <c r="L25" s="114">
        <f t="shared" si="1"/>
        <v>330583</v>
      </c>
      <c r="M25" s="119">
        <f t="shared" si="1"/>
        <v>31859198.424</v>
      </c>
    </row>
    <row r="27" spans="1:10" s="104" customFormat="1" ht="12.75">
      <c r="A27" s="133" t="s">
        <v>85</v>
      </c>
      <c r="B27" s="133"/>
      <c r="C27" s="134"/>
      <c r="D27" s="134"/>
      <c r="E27" s="134"/>
      <c r="F27" s="134"/>
      <c r="G27" s="134"/>
      <c r="H27" s="134"/>
      <c r="I27" s="134"/>
      <c r="J27" s="134"/>
    </row>
    <row r="28" spans="1:10" s="104" customFormat="1" ht="12.75">
      <c r="A28" s="45" t="s">
        <v>86</v>
      </c>
      <c r="B28" s="45"/>
      <c r="C28" s="46"/>
      <c r="D28" s="47"/>
      <c r="E28" s="46"/>
      <c r="F28" s="47"/>
      <c r="G28" s="46"/>
      <c r="H28" s="47"/>
      <c r="I28" s="46"/>
      <c r="J28" s="47"/>
    </row>
    <row r="32" spans="2:14" ht="12.75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2020-01-13T12:15:58Z</cp:lastPrinted>
  <dcterms:created xsi:type="dcterms:W3CDTF">1996-10-08T23:32:33Z</dcterms:created>
  <dcterms:modified xsi:type="dcterms:W3CDTF">2021-01-11T06:06:25Z</dcterms:modified>
  <cp:category/>
  <cp:version/>
  <cp:contentType/>
  <cp:contentStatus/>
</cp:coreProperties>
</file>