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795" windowHeight="12300" activeTab="0"/>
  </bookViews>
  <sheets>
    <sheet name="7св-рус." sheetId="1" r:id="rId1"/>
    <sheet name="7св-каз." sheetId="2" r:id="rId2"/>
    <sheet name="7св-англ." sheetId="3" r:id="rId3"/>
  </sheets>
  <definedNames/>
  <calcPr fullCalcOnLoad="1"/>
</workbook>
</file>

<file path=xl/sharedStrings.xml><?xml version="1.0" encoding="utf-8"?>
<sst xmlns="http://schemas.openxmlformats.org/spreadsheetml/2006/main" count="138" uniqueCount="104">
  <si>
    <t>Области</t>
  </si>
  <si>
    <t>Всего</t>
  </si>
  <si>
    <t>в том числе по видам социальных выплат</t>
  </si>
  <si>
    <t>Число получателей*  (человек)</t>
  </si>
  <si>
    <t>по случаю утраты трудоспособности</t>
  </si>
  <si>
    <t>по случаю потери кормильца</t>
  </si>
  <si>
    <t>по случаю потери работы</t>
  </si>
  <si>
    <t>Сумма выплат (тыс.тенге)</t>
  </si>
  <si>
    <t>Акмолинская</t>
  </si>
  <si>
    <t>Актюбинская</t>
  </si>
  <si>
    <t>Алматинская</t>
  </si>
  <si>
    <t>Атырауская</t>
  </si>
  <si>
    <t>Восточно-Казахстанская</t>
  </si>
  <si>
    <t>Жамбылская</t>
  </si>
  <si>
    <t>Западно-Казахстанская</t>
  </si>
  <si>
    <t>Карагандинская</t>
  </si>
  <si>
    <t>Кызылординская</t>
  </si>
  <si>
    <t>Костанайская</t>
  </si>
  <si>
    <t>Мангистауская</t>
  </si>
  <si>
    <t>Павлодарская</t>
  </si>
  <si>
    <t>Северо-Казахстанская</t>
  </si>
  <si>
    <t>г. Алматы</t>
  </si>
  <si>
    <t>г.Астана</t>
  </si>
  <si>
    <t>Итого:</t>
  </si>
  <si>
    <t>Барлығы:</t>
  </si>
  <si>
    <t>Облыстар</t>
  </si>
  <si>
    <t>Барлығы</t>
  </si>
  <si>
    <t>Алушылар саны (адам)</t>
  </si>
  <si>
    <t>соның ішінде әлеуметтік төлемдердің түрлері бойынша</t>
  </si>
  <si>
    <t>на случай потери дохода в связи с беременностью и родами, с усыновлением (удочерением) новорожденного ребенка(детей)</t>
  </si>
  <si>
    <t>на случай потери дохода в связи с уходом за ребенком по достижении им возраста 1 года</t>
  </si>
  <si>
    <t>Сумма выплат** (тыс.тенге)</t>
  </si>
  <si>
    <t>Бала 1 жасқа толғанға дейін оның күтіміне байланысты табысынан айрылған жағдайда</t>
  </si>
  <si>
    <t>Төлем сомасы (мың теңге)</t>
  </si>
  <si>
    <t xml:space="preserve"> </t>
  </si>
  <si>
    <t>** без учета удержаний обязательных пенсионных взносов</t>
  </si>
  <si>
    <t xml:space="preserve">  </t>
  </si>
  <si>
    <t>*  получатели, которым в отчетном периоде осуществлены социальные выплаты, учтенные хотя бы 1 раз</t>
  </si>
  <si>
    <t>Алушылардың саны * (адам)</t>
  </si>
  <si>
    <t>Ақмола облысы</t>
  </si>
  <si>
    <t>Ақтөбе облысы</t>
  </si>
  <si>
    <t>Алматы облысы</t>
  </si>
  <si>
    <t>Атырау облысы</t>
  </si>
  <si>
    <t>Шығыс Қазақстан облысы</t>
  </si>
  <si>
    <t>Жамбыл облысы</t>
  </si>
  <si>
    <t>Батыс Қазақстан облысы</t>
  </si>
  <si>
    <t>Қарағанды облысы</t>
  </si>
  <si>
    <t>Қызылорда облысы</t>
  </si>
  <si>
    <t>Қостанай облысы</t>
  </si>
  <si>
    <t>Маңғыстау облысы</t>
  </si>
  <si>
    <t>Павлодар облысы</t>
  </si>
  <si>
    <t>Солтүстік Қазақстан облысы</t>
  </si>
  <si>
    <t>Алматы қаласы</t>
  </si>
  <si>
    <t>Астана қаласы</t>
  </si>
  <si>
    <t>**  міндетті зейнетақы жарналарын ұстап қалуларды ескергенде</t>
  </si>
  <si>
    <t>Жүктілігіне және босануына, жаңа туған  баланы  (балаларды) асырап алуына  байланысты табысынан айрылған жағдайда</t>
  </si>
  <si>
    <t>Жүзеге асырылған төлемдер сомасы **                                                                                                                                                                                                                                                                                                         (мың теңге)</t>
  </si>
  <si>
    <t xml:space="preserve">* есепті  кезеңде әлеуметтік төлем жүргізілген алушылар саны (адам) -  тек 1 рет есепке алынған </t>
  </si>
  <si>
    <t>Еңбек ету қабілетінен  айрылу жағдайы бойынша</t>
  </si>
  <si>
    <t>Асыраушысынан айрылу жағдайы бойынша</t>
  </si>
  <si>
    <t xml:space="preserve">Жұмысынан айрылу жағдайы бойынша </t>
  </si>
  <si>
    <t>Annex 2</t>
  </si>
  <si>
    <t>Regions</t>
  </si>
  <si>
    <t>total</t>
  </si>
  <si>
    <t>disability</t>
  </si>
  <si>
    <t>loss of breadwinner</t>
  </si>
  <si>
    <t>loss of job</t>
  </si>
  <si>
    <t>sickness and maternity</t>
  </si>
  <si>
    <t>child care</t>
  </si>
  <si>
    <t>number of beneficiary (people) *</t>
  </si>
  <si>
    <t>number of beneficiary (people)</t>
  </si>
  <si>
    <t>numbers of beneficiary (people)</t>
  </si>
  <si>
    <t>Akmola</t>
  </si>
  <si>
    <t>Aktobe</t>
  </si>
  <si>
    <t>Almaty</t>
  </si>
  <si>
    <t>Atyrau</t>
  </si>
  <si>
    <t>East Kazakhstan</t>
  </si>
  <si>
    <t>Zhambyl</t>
  </si>
  <si>
    <t>West Kazakhstan</t>
  </si>
  <si>
    <t>Karagandy</t>
  </si>
  <si>
    <t>Kyzylorda</t>
  </si>
  <si>
    <t>Kostanay</t>
  </si>
  <si>
    <t>Mangystau</t>
  </si>
  <si>
    <t>Pavlodar</t>
  </si>
  <si>
    <t>North Kazakhstan</t>
  </si>
  <si>
    <t>Almaty city</t>
  </si>
  <si>
    <t>Astana city</t>
  </si>
  <si>
    <t>Total</t>
  </si>
  <si>
    <t>*   beneficiary for whom the social payments have been made in accounting period recorded at least once</t>
  </si>
  <si>
    <t>** net of deduction of compulsory pension contributions</t>
  </si>
  <si>
    <t xml:space="preserve"> Қосымша 2</t>
  </si>
  <si>
    <t>amount of benefits   (th.tenge) **</t>
  </si>
  <si>
    <t>amount of benefits (th.tenge)</t>
  </si>
  <si>
    <r>
      <t>Приложение</t>
    </r>
    <r>
      <rPr>
        <b/>
        <sz val="9"/>
        <color indexed="56"/>
        <rFont val="Times New Roman"/>
        <family val="1"/>
      </rPr>
      <t xml:space="preserve"> 2</t>
    </r>
  </si>
  <si>
    <t>г. Шымкент</t>
  </si>
  <si>
    <t>Туркестанская</t>
  </si>
  <si>
    <t>Түркістан облысы</t>
  </si>
  <si>
    <t>Шымкент қаласы</t>
  </si>
  <si>
    <t>Turkestan</t>
  </si>
  <si>
    <t>Shymkent city</t>
  </si>
  <si>
    <t>December</t>
  </si>
  <si>
    <t xml:space="preserve">Information on number of beneficiary and amounts of social benefits from State Social Insurance Fund JSC for accounting period  March 2019          </t>
  </si>
  <si>
    <t xml:space="preserve"> "Мемлекеттік әлеуметтік сақтандыру қоры" АҚ-тан 2019 жылғы наурыз айына арналған                                                                                                                                                                                                                                              әлеуметтік төлемдер  сомалары  мен алушылар  саны туралы мәліметтер</t>
  </si>
  <si>
    <t xml:space="preserve">Сведения о  числе получателей и суммах социальных выплат из АО "Государственный фонд социального страхования" за март 2019 года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</si>
</sst>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7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* #,##0_-;\-* #,##0_-;_-* &quot;-&quot;_-;_-@_-"/>
    <numFmt numFmtId="170" formatCode="_-&quot;Т&quot;* #,##0.00_-;\-&quot;Т&quot;* #,##0.00_-;_-&quot;Т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_(* #,##0.0_);_(* \(#,##0.0\);_(* &quot;-&quot;??_);_(@_)"/>
    <numFmt numFmtId="195" formatCode="[$-FC19]d\ mmmm\ yyyy\ &quot;г.&quot;"/>
    <numFmt numFmtId="196" formatCode="[$-419]d\-mmm\-yyyy;@"/>
    <numFmt numFmtId="197" formatCode="[$-419]d\ mmm\ yy;@"/>
    <numFmt numFmtId="198" formatCode="[$-F800]dddd\,\ mmmm\ dd\,\ yyyy"/>
    <numFmt numFmtId="199" formatCode="#,##0.0"/>
    <numFmt numFmtId="200" formatCode="0.0"/>
    <numFmt numFmtId="201" formatCode="#,##0.0;[Red]#,##0.0"/>
    <numFmt numFmtId="202" formatCode="0.0;[Red]0.0"/>
    <numFmt numFmtId="203" formatCode="#,##0;[Red]#,##0"/>
    <numFmt numFmtId="204" formatCode="#,##0.00;[Red]#,##0.00"/>
    <numFmt numFmtId="205" formatCode="_(* #,##0_);_(* \(#,##0\);_(* &quot;-&quot;??_);_(@_)"/>
    <numFmt numFmtId="206" formatCode="_-* #,##0.0_р_._-;\-* #,##0.0_р_._-;_-* &quot;-&quot;?_р_._-;_-@_-"/>
    <numFmt numFmtId="207" formatCode="_(* #,##0.000_);_(* \(#,##0.000\);_(* &quot;-&quot;??_);_(@_)"/>
    <numFmt numFmtId="208" formatCode="_(* #,##0.0000_);_(* \(#,##0.0000\);_(* &quot;-&quot;??_);_(@_)"/>
    <numFmt numFmtId="209" formatCode="_(* #,##0.00000_);_(* \(#,##0.00000\);_(* &quot;-&quot;??_);_(@_)"/>
    <numFmt numFmtId="210" formatCode="#,##0.000"/>
    <numFmt numFmtId="211" formatCode="_-* #,##0.0_-;\-* #,##0.0_-;_-* &quot;-&quot;?_-;_-@_-"/>
    <numFmt numFmtId="212" formatCode="0.0000"/>
    <numFmt numFmtId="213" formatCode="0.00000"/>
    <numFmt numFmtId="214" formatCode="0.000"/>
    <numFmt numFmtId="215" formatCode="_-* #,##0.0_р_._-;\-* #,##0.0_р_._-;_-* &quot;-&quot;??_р_._-;_-@_-"/>
    <numFmt numFmtId="216" formatCode="_-* #,##0_р_._-;\-* #,##0_р_._-;_-* &quot;-&quot;??_р_._-;_-@_-"/>
    <numFmt numFmtId="217" formatCode="0.000000"/>
    <numFmt numFmtId="218" formatCode="0.0%"/>
    <numFmt numFmtId="219" formatCode="#,##0.00_р_."/>
    <numFmt numFmtId="220" formatCode="#,##0.0_р_."/>
    <numFmt numFmtId="221" formatCode="#,##0.0000"/>
    <numFmt numFmtId="222" formatCode="#,##0.00000"/>
    <numFmt numFmtId="223" formatCode="_(* #,##0.000000_);_(* \(#,##0.000000\);_(* &quot;-&quot;??_);_(@_)"/>
    <numFmt numFmtId="224" formatCode="_(* #,##0.0000000_);_(* \(#,##0.0000000\);_(* &quot;-&quot;??_);_(@_)"/>
    <numFmt numFmtId="225" formatCode="_-* #,##0.00_р_._-;\-* #,##0.00_р_._-;_-* &quot;-&quot;?_р_._-;_-@_-"/>
  </numFmts>
  <fonts count="74">
    <font>
      <sz val="10"/>
      <name val="Arial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b/>
      <sz val="9"/>
      <color indexed="5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56"/>
      <name val="Times New Roman"/>
      <family val="1"/>
    </font>
    <font>
      <sz val="10"/>
      <color indexed="56"/>
      <name val="Arial"/>
      <family val="2"/>
    </font>
    <font>
      <sz val="10"/>
      <color indexed="56"/>
      <name val="Arial Cyr"/>
      <family val="0"/>
    </font>
    <font>
      <sz val="6"/>
      <color indexed="56"/>
      <name val="Arial Cyr"/>
      <family val="0"/>
    </font>
    <font>
      <sz val="11"/>
      <color indexed="56"/>
      <name val="Times New Roman"/>
      <family val="1"/>
    </font>
    <font>
      <b/>
      <sz val="11"/>
      <color indexed="56"/>
      <name val="Times New Roman"/>
      <family val="1"/>
    </font>
    <font>
      <b/>
      <sz val="8"/>
      <color indexed="56"/>
      <name val="Times New Roman"/>
      <family val="1"/>
    </font>
    <font>
      <sz val="10"/>
      <color indexed="56"/>
      <name val="Times New Roman"/>
      <family val="1"/>
    </font>
    <font>
      <i/>
      <sz val="10"/>
      <color indexed="56"/>
      <name val="Times New Roman"/>
      <family val="1"/>
    </font>
    <font>
      <i/>
      <sz val="10"/>
      <color indexed="56"/>
      <name val="Arial"/>
      <family val="2"/>
    </font>
    <font>
      <b/>
      <sz val="10"/>
      <color indexed="56"/>
      <name val="Arial Cyr"/>
      <family val="0"/>
    </font>
    <font>
      <sz val="12"/>
      <color indexed="56"/>
      <name val="Times New Roman"/>
      <family val="1"/>
    </font>
    <font>
      <b/>
      <sz val="11"/>
      <color indexed="56"/>
      <name val="Arial Cyr"/>
      <family val="0"/>
    </font>
    <font>
      <sz val="12"/>
      <color indexed="56"/>
      <name val="Arial"/>
      <family val="2"/>
    </font>
    <font>
      <sz val="9"/>
      <color indexed="56"/>
      <name val="Times New Roman"/>
      <family val="1"/>
    </font>
    <font>
      <sz val="7"/>
      <color indexed="56"/>
      <name val="Arial Cyr"/>
      <family val="0"/>
    </font>
    <font>
      <b/>
      <sz val="12"/>
      <color indexed="5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2060"/>
      <name val="Times New Roman"/>
      <family val="1"/>
    </font>
    <font>
      <sz val="10"/>
      <color rgb="FF002060"/>
      <name val="Arial"/>
      <family val="2"/>
    </font>
    <font>
      <sz val="10"/>
      <color rgb="FF002060"/>
      <name val="Arial Cyr"/>
      <family val="0"/>
    </font>
    <font>
      <b/>
      <sz val="9"/>
      <color rgb="FF002060"/>
      <name val="Times New Roman"/>
      <family val="1"/>
    </font>
    <font>
      <sz val="6"/>
      <color rgb="FF002060"/>
      <name val="Arial Cyr"/>
      <family val="0"/>
    </font>
    <font>
      <sz val="11"/>
      <color rgb="FF002060"/>
      <name val="Times New Roman"/>
      <family val="1"/>
    </font>
    <font>
      <b/>
      <sz val="11"/>
      <color rgb="FF002060"/>
      <name val="Times New Roman"/>
      <family val="1"/>
    </font>
    <font>
      <b/>
      <sz val="8"/>
      <color rgb="FF002060"/>
      <name val="Times New Roman"/>
      <family val="1"/>
    </font>
    <font>
      <sz val="10"/>
      <color rgb="FF002060"/>
      <name val="Times New Roman"/>
      <family val="1"/>
    </font>
    <font>
      <i/>
      <sz val="10"/>
      <color rgb="FF002060"/>
      <name val="Times New Roman"/>
      <family val="1"/>
    </font>
    <font>
      <i/>
      <sz val="10"/>
      <color rgb="FF002060"/>
      <name val="Arial"/>
      <family val="2"/>
    </font>
    <font>
      <b/>
      <sz val="10"/>
      <color rgb="FF002060"/>
      <name val="Arial Cyr"/>
      <family val="0"/>
    </font>
    <font>
      <sz val="12"/>
      <color rgb="FF002060"/>
      <name val="Times New Roman"/>
      <family val="1"/>
    </font>
    <font>
      <b/>
      <sz val="11"/>
      <color rgb="FF002060"/>
      <name val="Arial Cyr"/>
      <family val="0"/>
    </font>
    <font>
      <sz val="12"/>
      <color rgb="FF002060"/>
      <name val="Arial"/>
      <family val="2"/>
    </font>
    <font>
      <sz val="9"/>
      <color rgb="FF002060"/>
      <name val="Times New Roman"/>
      <family val="1"/>
    </font>
    <font>
      <sz val="7"/>
      <color rgb="FF002060"/>
      <name val="Arial Cyr"/>
      <family val="0"/>
    </font>
    <font>
      <b/>
      <sz val="12"/>
      <color rgb="FF00206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1" fillId="0" borderId="0" applyNumberForma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0" fillId="0" borderId="0">
      <alignment/>
      <protection/>
    </xf>
    <xf numFmtId="0" fontId="3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9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79" fontId="2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56" fillId="0" borderId="0" xfId="53" applyFont="1" applyAlignment="1">
      <alignment horizontal="right"/>
      <protection/>
    </xf>
    <xf numFmtId="0" fontId="57" fillId="0" borderId="0" xfId="57" applyFont="1">
      <alignment/>
      <protection/>
    </xf>
    <xf numFmtId="3" fontId="58" fillId="0" borderId="0" xfId="55" applyNumberFormat="1" applyFont="1">
      <alignment/>
      <protection/>
    </xf>
    <xf numFmtId="199" fontId="58" fillId="0" borderId="0" xfId="55" applyNumberFormat="1" applyFont="1">
      <alignment/>
      <protection/>
    </xf>
    <xf numFmtId="199" fontId="57" fillId="0" borderId="0" xfId="57" applyNumberFormat="1" applyFont="1">
      <alignment/>
      <protection/>
    </xf>
    <xf numFmtId="0" fontId="56" fillId="0" borderId="0" xfId="58" applyNumberFormat="1" applyFont="1" applyAlignment="1">
      <alignment vertical="distributed" wrapText="1"/>
      <protection/>
    </xf>
    <xf numFmtId="0" fontId="59" fillId="0" borderId="0" xfId="55" applyFont="1">
      <alignment/>
      <protection/>
    </xf>
    <xf numFmtId="3" fontId="60" fillId="0" borderId="0" xfId="55" applyNumberFormat="1" applyFont="1" applyAlignment="1">
      <alignment horizontal="left" vertical="center" wrapText="1"/>
      <protection/>
    </xf>
    <xf numFmtId="199" fontId="60" fillId="0" borderId="0" xfId="55" applyNumberFormat="1" applyFont="1" applyAlignment="1">
      <alignment horizontal="left" vertical="center" wrapText="1"/>
      <protection/>
    </xf>
    <xf numFmtId="3" fontId="59" fillId="0" borderId="10" xfId="55" applyNumberFormat="1" applyFont="1" applyBorder="1" applyAlignment="1">
      <alignment horizontal="center" vertical="center" wrapText="1"/>
      <protection/>
    </xf>
    <xf numFmtId="199" fontId="59" fillId="0" borderId="11" xfId="55" applyNumberFormat="1" applyFont="1" applyBorder="1" applyAlignment="1">
      <alignment horizontal="center" vertical="center" wrapText="1"/>
      <protection/>
    </xf>
    <xf numFmtId="199" fontId="59" fillId="0" borderId="12" xfId="55" applyNumberFormat="1" applyFont="1" applyBorder="1" applyAlignment="1">
      <alignment horizontal="center" vertical="center" wrapText="1"/>
      <protection/>
    </xf>
    <xf numFmtId="3" fontId="59" fillId="0" borderId="13" xfId="55" applyNumberFormat="1" applyFont="1" applyBorder="1" applyAlignment="1">
      <alignment horizontal="center" vertical="center" wrapText="1"/>
      <protection/>
    </xf>
    <xf numFmtId="3" fontId="59" fillId="0" borderId="14" xfId="55" applyNumberFormat="1" applyFont="1" applyBorder="1" applyAlignment="1">
      <alignment horizontal="center" vertical="center" wrapText="1"/>
      <protection/>
    </xf>
    <xf numFmtId="3" fontId="59" fillId="0" borderId="15" xfId="55" applyNumberFormat="1" applyFont="1" applyBorder="1" applyAlignment="1">
      <alignment horizontal="center" vertical="center" wrapText="1"/>
      <protection/>
    </xf>
    <xf numFmtId="3" fontId="59" fillId="0" borderId="16" xfId="55" applyNumberFormat="1" applyFont="1" applyBorder="1" applyAlignment="1">
      <alignment horizontal="center" vertical="center" wrapText="1"/>
      <protection/>
    </xf>
    <xf numFmtId="3" fontId="57" fillId="0" borderId="0" xfId="57" applyNumberFormat="1" applyFont="1">
      <alignment/>
      <protection/>
    </xf>
    <xf numFmtId="0" fontId="61" fillId="0" borderId="17" xfId="55" applyFont="1" applyFill="1" applyBorder="1" applyAlignment="1">
      <alignment horizontal="left" vertical="center" wrapText="1"/>
      <protection/>
    </xf>
    <xf numFmtId="205" fontId="61" fillId="33" borderId="18" xfId="70" applyNumberFormat="1" applyFont="1" applyFill="1" applyBorder="1" applyAlignment="1">
      <alignment wrapText="1"/>
    </xf>
    <xf numFmtId="194" fontId="61" fillId="0" borderId="19" xfId="70" applyNumberFormat="1" applyFont="1" applyBorder="1" applyAlignment="1">
      <alignment/>
    </xf>
    <xf numFmtId="194" fontId="61" fillId="0" borderId="20" xfId="70" applyNumberFormat="1" applyFont="1" applyBorder="1" applyAlignment="1">
      <alignment/>
    </xf>
    <xf numFmtId="199" fontId="61" fillId="0" borderId="19" xfId="55" applyNumberFormat="1" applyFont="1" applyFill="1" applyBorder="1" applyAlignment="1">
      <alignment vertical="center" wrapText="1"/>
      <protection/>
    </xf>
    <xf numFmtId="0" fontId="61" fillId="0" borderId="21" xfId="55" applyFont="1" applyFill="1" applyBorder="1" applyAlignment="1">
      <alignment horizontal="left" vertical="center" wrapText="1"/>
      <protection/>
    </xf>
    <xf numFmtId="205" fontId="61" fillId="33" borderId="22" xfId="70" applyNumberFormat="1" applyFont="1" applyFill="1" applyBorder="1" applyAlignment="1">
      <alignment wrapText="1"/>
    </xf>
    <xf numFmtId="194" fontId="61" fillId="0" borderId="23" xfId="70" applyNumberFormat="1" applyFont="1" applyBorder="1" applyAlignment="1">
      <alignment/>
    </xf>
    <xf numFmtId="199" fontId="61" fillId="0" borderId="24" xfId="55" applyNumberFormat="1" applyFont="1" applyFill="1" applyBorder="1" applyAlignment="1">
      <alignment vertical="center" wrapText="1"/>
      <protection/>
    </xf>
    <xf numFmtId="0" fontId="61" fillId="0" borderId="25" xfId="55" applyFont="1" applyFill="1" applyBorder="1" applyAlignment="1">
      <alignment horizontal="left" vertical="center" wrapText="1"/>
      <protection/>
    </xf>
    <xf numFmtId="205" fontId="62" fillId="10" borderId="14" xfId="70" applyNumberFormat="1" applyFont="1" applyFill="1" applyBorder="1" applyAlignment="1">
      <alignment horizontal="right" vertical="center"/>
    </xf>
    <xf numFmtId="194" fontId="62" fillId="10" borderId="15" xfId="70" applyNumberFormat="1" applyFont="1" applyFill="1" applyBorder="1" applyAlignment="1">
      <alignment horizontal="right" vertical="center"/>
    </xf>
    <xf numFmtId="194" fontId="62" fillId="10" borderId="14" xfId="70" applyNumberFormat="1" applyFont="1" applyFill="1" applyBorder="1" applyAlignment="1">
      <alignment horizontal="right" vertical="center"/>
    </xf>
    <xf numFmtId="0" fontId="57" fillId="0" borderId="0" xfId="57" applyFont="1" applyAlignment="1">
      <alignment horizontal="center" vertical="center"/>
      <protection/>
    </xf>
    <xf numFmtId="0" fontId="63" fillId="0" borderId="0" xfId="55" applyFont="1" applyFill="1" applyBorder="1" applyAlignment="1">
      <alignment vertical="center" wrapText="1"/>
      <protection/>
    </xf>
    <xf numFmtId="0" fontId="64" fillId="0" borderId="0" xfId="57" applyFont="1" applyAlignment="1">
      <alignment horizontal="center" vertical="center"/>
      <protection/>
    </xf>
    <xf numFmtId="194" fontId="63" fillId="0" borderId="0" xfId="70" applyNumberFormat="1" applyFont="1" applyBorder="1" applyAlignment="1">
      <alignment vertical="center"/>
    </xf>
    <xf numFmtId="205" fontId="63" fillId="0" borderId="0" xfId="70" applyNumberFormat="1" applyFont="1" applyBorder="1" applyAlignment="1">
      <alignment vertical="center"/>
    </xf>
    <xf numFmtId="3" fontId="63" fillId="0" borderId="0" xfId="55" applyNumberFormat="1" applyFont="1" applyFill="1" applyBorder="1" applyAlignment="1">
      <alignment vertical="center" wrapText="1"/>
      <protection/>
    </xf>
    <xf numFmtId="199" fontId="63" fillId="0" borderId="0" xfId="55" applyNumberFormat="1" applyFont="1" applyFill="1" applyBorder="1" applyAlignment="1">
      <alignment vertical="center" wrapText="1"/>
      <protection/>
    </xf>
    <xf numFmtId="3" fontId="65" fillId="0" borderId="0" xfId="55" applyNumberFormat="1" applyFont="1">
      <alignment/>
      <protection/>
    </xf>
    <xf numFmtId="199" fontId="65" fillId="0" borderId="0" xfId="55" applyNumberFormat="1" applyFont="1">
      <alignment/>
      <protection/>
    </xf>
    <xf numFmtId="0" fontId="66" fillId="0" borderId="0" xfId="57" applyFont="1">
      <alignment/>
      <protection/>
    </xf>
    <xf numFmtId="0" fontId="65" fillId="0" borderId="0" xfId="57" applyFont="1">
      <alignment/>
      <protection/>
    </xf>
    <xf numFmtId="3" fontId="65" fillId="0" borderId="0" xfId="57" applyNumberFormat="1" applyFont="1">
      <alignment/>
      <protection/>
    </xf>
    <xf numFmtId="199" fontId="65" fillId="0" borderId="0" xfId="57" applyNumberFormat="1" applyFont="1">
      <alignment/>
      <protection/>
    </xf>
    <xf numFmtId="0" fontId="67" fillId="0" borderId="0" xfId="55" applyFont="1">
      <alignment/>
      <protection/>
    </xf>
    <xf numFmtId="3" fontId="68" fillId="0" borderId="0" xfId="57" applyNumberFormat="1" applyFont="1">
      <alignment/>
      <protection/>
    </xf>
    <xf numFmtId="3" fontId="69" fillId="0" borderId="0" xfId="55" applyNumberFormat="1" applyFont="1">
      <alignment/>
      <protection/>
    </xf>
    <xf numFmtId="199" fontId="69" fillId="0" borderId="0" xfId="57" applyNumberFormat="1" applyFont="1" applyAlignment="1">
      <alignment/>
      <protection/>
    </xf>
    <xf numFmtId="3" fontId="64" fillId="0" borderId="0" xfId="57" applyNumberFormat="1" applyFont="1">
      <alignment/>
      <protection/>
    </xf>
    <xf numFmtId="199" fontId="68" fillId="0" borderId="0" xfId="57" applyNumberFormat="1" applyFont="1" applyAlignment="1">
      <alignment horizontal="center"/>
      <protection/>
    </xf>
    <xf numFmtId="3" fontId="70" fillId="0" borderId="0" xfId="57" applyNumberFormat="1" applyFont="1">
      <alignment/>
      <protection/>
    </xf>
    <xf numFmtId="3" fontId="61" fillId="0" borderId="0" xfId="57" applyNumberFormat="1" applyFont="1" applyAlignment="1">
      <alignment wrapText="1"/>
      <protection/>
    </xf>
    <xf numFmtId="0" fontId="57" fillId="0" borderId="0" xfId="53" applyFont="1">
      <alignment/>
      <protection/>
    </xf>
    <xf numFmtId="3" fontId="64" fillId="0" borderId="0" xfId="55" applyNumberFormat="1" applyFont="1" applyAlignment="1">
      <alignment horizontal="center"/>
      <protection/>
    </xf>
    <xf numFmtId="0" fontId="57" fillId="0" borderId="0" xfId="0" applyFont="1" applyAlignment="1">
      <alignment/>
    </xf>
    <xf numFmtId="3" fontId="61" fillId="0" borderId="18" xfId="0" applyNumberFormat="1" applyFont="1" applyBorder="1" applyAlignment="1">
      <alignment horizontal="right" vertical="center"/>
    </xf>
    <xf numFmtId="205" fontId="62" fillId="34" borderId="14" xfId="71" applyNumberFormat="1" applyFont="1" applyFill="1" applyBorder="1" applyAlignment="1">
      <alignment horizontal="center" wrapText="1"/>
    </xf>
    <xf numFmtId="0" fontId="66" fillId="0" borderId="0" xfId="0" applyFont="1" applyAlignment="1">
      <alignment/>
    </xf>
    <xf numFmtId="3" fontId="59" fillId="0" borderId="10" xfId="55" applyNumberFormat="1" applyFont="1" applyBorder="1" applyAlignment="1">
      <alignment horizontal="center" vertical="center" wrapText="1"/>
      <protection/>
    </xf>
    <xf numFmtId="199" fontId="59" fillId="0" borderId="11" xfId="55" applyNumberFormat="1" applyFont="1" applyBorder="1" applyAlignment="1">
      <alignment horizontal="center" vertical="center" wrapText="1"/>
      <protection/>
    </xf>
    <xf numFmtId="205" fontId="61" fillId="33" borderId="26" xfId="70" applyNumberFormat="1" applyFont="1" applyFill="1" applyBorder="1" applyAlignment="1">
      <alignment wrapText="1"/>
    </xf>
    <xf numFmtId="194" fontId="61" fillId="0" borderId="27" xfId="70" applyNumberFormat="1" applyFont="1" applyBorder="1" applyAlignment="1">
      <alignment/>
    </xf>
    <xf numFmtId="205" fontId="61" fillId="33" borderId="10" xfId="70" applyNumberFormat="1" applyFont="1" applyFill="1" applyBorder="1" applyAlignment="1">
      <alignment wrapText="1"/>
    </xf>
    <xf numFmtId="194" fontId="61" fillId="0" borderId="11" xfId="70" applyNumberFormat="1" applyFont="1" applyBorder="1" applyAlignment="1">
      <alignment/>
    </xf>
    <xf numFmtId="199" fontId="61" fillId="0" borderId="12" xfId="55" applyNumberFormat="1" applyFont="1" applyFill="1" applyBorder="1" applyAlignment="1">
      <alignment vertical="center" wrapText="1"/>
      <protection/>
    </xf>
    <xf numFmtId="0" fontId="62" fillId="10" borderId="13" xfId="55" applyFont="1" applyFill="1" applyBorder="1" applyAlignment="1">
      <alignment vertical="center" wrapText="1"/>
      <protection/>
    </xf>
    <xf numFmtId="194" fontId="62" fillId="10" borderId="28" xfId="70" applyNumberFormat="1" applyFont="1" applyFill="1" applyBorder="1" applyAlignment="1">
      <alignment horizontal="right" vertical="center"/>
    </xf>
    <xf numFmtId="205" fontId="62" fillId="10" borderId="29" xfId="70" applyNumberFormat="1" applyFont="1" applyFill="1" applyBorder="1" applyAlignment="1">
      <alignment horizontal="right" vertical="center"/>
    </xf>
    <xf numFmtId="3" fontId="61" fillId="0" borderId="30" xfId="0" applyNumberFormat="1" applyFont="1" applyBorder="1" applyAlignment="1">
      <alignment horizontal="right" vertical="center"/>
    </xf>
    <xf numFmtId="3" fontId="61" fillId="0" borderId="22" xfId="0" applyNumberFormat="1" applyFont="1" applyBorder="1" applyAlignment="1">
      <alignment horizontal="right" vertical="center"/>
    </xf>
    <xf numFmtId="3" fontId="61" fillId="0" borderId="31" xfId="0" applyNumberFormat="1" applyFont="1" applyBorder="1" applyAlignment="1">
      <alignment horizontal="right" vertical="center"/>
    </xf>
    <xf numFmtId="0" fontId="61" fillId="0" borderId="14" xfId="0" applyFont="1" applyBorder="1" applyAlignment="1">
      <alignment horizontal="center" vertical="center" wrapText="1"/>
    </xf>
    <xf numFmtId="0" fontId="61" fillId="0" borderId="15" xfId="0" applyFont="1" applyBorder="1" applyAlignment="1">
      <alignment horizontal="center" vertical="center" wrapText="1"/>
    </xf>
    <xf numFmtId="0" fontId="61" fillId="0" borderId="29" xfId="0" applyFont="1" applyBorder="1" applyAlignment="1">
      <alignment horizontal="center" vertical="center" wrapText="1"/>
    </xf>
    <xf numFmtId="0" fontId="61" fillId="0" borderId="28" xfId="0" applyFont="1" applyBorder="1" applyAlignment="1">
      <alignment horizontal="center" vertical="center" wrapText="1"/>
    </xf>
    <xf numFmtId="4" fontId="61" fillId="0" borderId="30" xfId="0" applyNumberFormat="1" applyFont="1" applyBorder="1" applyAlignment="1">
      <alignment horizontal="right" vertical="center"/>
    </xf>
    <xf numFmtId="205" fontId="62" fillId="34" borderId="32" xfId="71" applyNumberFormat="1" applyFont="1" applyFill="1" applyBorder="1" applyAlignment="1">
      <alignment horizontal="center" wrapText="1"/>
    </xf>
    <xf numFmtId="4" fontId="61" fillId="0" borderId="22" xfId="0" applyNumberFormat="1" applyFont="1" applyBorder="1" applyAlignment="1">
      <alignment horizontal="right" vertical="center"/>
    </xf>
    <xf numFmtId="3" fontId="61" fillId="0" borderId="33" xfId="0" applyNumberFormat="1" applyFont="1" applyBorder="1" applyAlignment="1">
      <alignment horizontal="right" vertical="center"/>
    </xf>
    <xf numFmtId="0" fontId="61" fillId="0" borderId="34" xfId="56" applyFont="1" applyFill="1" applyBorder="1" applyAlignment="1">
      <alignment horizontal="left" vertical="center" wrapText="1"/>
      <protection/>
    </xf>
    <xf numFmtId="0" fontId="61" fillId="0" borderId="35" xfId="56" applyFont="1" applyFill="1" applyBorder="1" applyAlignment="1">
      <alignment horizontal="left" vertical="center" wrapText="1"/>
      <protection/>
    </xf>
    <xf numFmtId="0" fontId="61" fillId="0" borderId="36" xfId="56" applyFont="1" applyFill="1" applyBorder="1" applyAlignment="1">
      <alignment horizontal="left" vertical="center" wrapText="1"/>
      <protection/>
    </xf>
    <xf numFmtId="0" fontId="62" fillId="34" borderId="37" xfId="56" applyFont="1" applyFill="1" applyBorder="1" applyAlignment="1">
      <alignment horizontal="left" vertical="center" wrapText="1"/>
      <protection/>
    </xf>
    <xf numFmtId="3" fontId="61" fillId="0" borderId="38" xfId="0" applyNumberFormat="1" applyFont="1" applyBorder="1" applyAlignment="1">
      <alignment horizontal="right" vertical="center"/>
    </xf>
    <xf numFmtId="3" fontId="61" fillId="0" borderId="10" xfId="0" applyNumberFormat="1" applyFont="1" applyBorder="1" applyAlignment="1">
      <alignment horizontal="right" vertical="center"/>
    </xf>
    <xf numFmtId="205" fontId="62" fillId="34" borderId="29" xfId="71" applyNumberFormat="1" applyFont="1" applyFill="1" applyBorder="1" applyAlignment="1">
      <alignment horizontal="center" wrapText="1"/>
    </xf>
    <xf numFmtId="216" fontId="62" fillId="34" borderId="14" xfId="71" applyNumberFormat="1" applyFont="1" applyFill="1" applyBorder="1" applyAlignment="1">
      <alignment horizontal="center" wrapText="1"/>
    </xf>
    <xf numFmtId="199" fontId="61" fillId="0" borderId="19" xfId="0" applyNumberFormat="1" applyFont="1" applyBorder="1" applyAlignment="1">
      <alignment horizontal="right" vertical="center"/>
    </xf>
    <xf numFmtId="199" fontId="61" fillId="0" borderId="24" xfId="0" applyNumberFormat="1" applyFont="1" applyBorder="1" applyAlignment="1">
      <alignment horizontal="right" vertical="center"/>
    </xf>
    <xf numFmtId="199" fontId="61" fillId="0" borderId="39" xfId="0" applyNumberFormat="1" applyFont="1" applyBorder="1" applyAlignment="1">
      <alignment horizontal="right" vertical="center"/>
    </xf>
    <xf numFmtId="199" fontId="62" fillId="34" borderId="40" xfId="0" applyNumberFormat="1" applyFont="1" applyFill="1" applyBorder="1" applyAlignment="1">
      <alignment horizontal="center" wrapText="1"/>
    </xf>
    <xf numFmtId="199" fontId="61" fillId="0" borderId="41" xfId="0" applyNumberFormat="1" applyFont="1" applyBorder="1" applyAlignment="1">
      <alignment horizontal="right" vertical="center"/>
    </xf>
    <xf numFmtId="199" fontId="61" fillId="0" borderId="42" xfId="0" applyNumberFormat="1" applyFont="1" applyBorder="1" applyAlignment="1">
      <alignment horizontal="right" vertical="center"/>
    </xf>
    <xf numFmtId="199" fontId="61" fillId="0" borderId="42" xfId="0" applyNumberFormat="1" applyFont="1" applyBorder="1" applyAlignment="1">
      <alignment horizontal="right"/>
    </xf>
    <xf numFmtId="199" fontId="61" fillId="0" borderId="43" xfId="0" applyNumberFormat="1" applyFont="1" applyBorder="1" applyAlignment="1">
      <alignment horizontal="right" vertical="center"/>
    </xf>
    <xf numFmtId="199" fontId="62" fillId="34" borderId="28" xfId="71" applyNumberFormat="1" applyFont="1" applyFill="1" applyBorder="1" applyAlignment="1">
      <alignment horizontal="center" wrapText="1"/>
    </xf>
    <xf numFmtId="199" fontId="61" fillId="0" borderId="24" xfId="0" applyNumberFormat="1" applyFont="1" applyBorder="1" applyAlignment="1">
      <alignment horizontal="right"/>
    </xf>
    <xf numFmtId="199" fontId="61" fillId="0" borderId="12" xfId="0" applyNumberFormat="1" applyFont="1" applyBorder="1" applyAlignment="1">
      <alignment horizontal="right" vertical="center"/>
    </xf>
    <xf numFmtId="199" fontId="62" fillId="34" borderId="15" xfId="71" applyNumberFormat="1" applyFont="1" applyFill="1" applyBorder="1" applyAlignment="1">
      <alignment horizontal="center" wrapText="1"/>
    </xf>
    <xf numFmtId="205" fontId="57" fillId="0" borderId="0" xfId="0" applyNumberFormat="1" applyFont="1" applyAlignment="1">
      <alignment/>
    </xf>
    <xf numFmtId="199" fontId="59" fillId="0" borderId="20" xfId="55" applyNumberFormat="1" applyFont="1" applyBorder="1" applyAlignment="1">
      <alignment horizontal="center" vertical="center" wrapText="1"/>
      <protection/>
    </xf>
    <xf numFmtId="199" fontId="59" fillId="0" borderId="11" xfId="55" applyNumberFormat="1" applyFont="1" applyBorder="1" applyAlignment="1">
      <alignment horizontal="center" vertical="center" wrapText="1"/>
      <protection/>
    </xf>
    <xf numFmtId="0" fontId="59" fillId="0" borderId="44" xfId="55" applyFont="1" applyBorder="1" applyAlignment="1">
      <alignment horizontal="center" vertical="center" wrapText="1"/>
      <protection/>
    </xf>
    <xf numFmtId="0" fontId="59" fillId="0" borderId="45" xfId="55" applyFont="1" applyBorder="1" applyAlignment="1">
      <alignment horizontal="center" vertical="center" wrapText="1"/>
      <protection/>
    </xf>
    <xf numFmtId="199" fontId="64" fillId="0" borderId="0" xfId="57" applyNumberFormat="1" applyFont="1" applyAlignment="1">
      <alignment horizontal="center"/>
      <protection/>
    </xf>
    <xf numFmtId="0" fontId="59" fillId="0" borderId="46" xfId="55" applyFont="1" applyBorder="1" applyAlignment="1">
      <alignment horizontal="center" vertical="center" wrapText="1"/>
      <protection/>
    </xf>
    <xf numFmtId="3" fontId="68" fillId="0" borderId="0" xfId="55" applyNumberFormat="1" applyFont="1" applyAlignment="1">
      <alignment horizontal="center"/>
      <protection/>
    </xf>
    <xf numFmtId="0" fontId="63" fillId="0" borderId="0" xfId="57" applyFont="1" applyFill="1" applyBorder="1" applyAlignment="1">
      <alignment horizontal="left" vertical="center" wrapText="1"/>
      <protection/>
    </xf>
    <xf numFmtId="0" fontId="64" fillId="0" borderId="0" xfId="57" applyFont="1" applyAlignment="1">
      <alignment/>
      <protection/>
    </xf>
    <xf numFmtId="199" fontId="64" fillId="0" borderId="0" xfId="55" applyNumberFormat="1" applyFont="1" applyAlignment="1">
      <alignment horizontal="center"/>
      <protection/>
    </xf>
    <xf numFmtId="3" fontId="59" fillId="0" borderId="18" xfId="55" applyNumberFormat="1" applyFont="1" applyBorder="1" applyAlignment="1">
      <alignment horizontal="center" vertical="center" wrapText="1"/>
      <protection/>
    </xf>
    <xf numFmtId="3" fontId="59" fillId="0" borderId="10" xfId="55" applyNumberFormat="1" applyFont="1" applyBorder="1" applyAlignment="1">
      <alignment horizontal="center" vertical="center" wrapText="1"/>
      <protection/>
    </xf>
    <xf numFmtId="0" fontId="65" fillId="35" borderId="0" xfId="57" applyFont="1" applyFill="1" applyBorder="1" applyAlignment="1">
      <alignment horizontal="left" vertical="center" wrapText="1"/>
      <protection/>
    </xf>
    <xf numFmtId="0" fontId="65" fillId="35" borderId="0" xfId="57" applyFont="1" applyFill="1" applyAlignment="1">
      <alignment/>
      <protection/>
    </xf>
    <xf numFmtId="0" fontId="71" fillId="0" borderId="0" xfId="58" applyNumberFormat="1" applyFont="1" applyAlignment="1">
      <alignment horizontal="right" vertical="distributed" wrapText="1"/>
      <protection/>
    </xf>
    <xf numFmtId="0" fontId="72" fillId="0" borderId="0" xfId="59" applyFont="1" applyAlignment="1">
      <alignment horizontal="right" vertical="justify" wrapText="1"/>
      <protection/>
    </xf>
    <xf numFmtId="0" fontId="73" fillId="0" borderId="47" xfId="55" applyFont="1" applyBorder="1" applyAlignment="1">
      <alignment horizontal="center" vertical="center" wrapText="1"/>
      <protection/>
    </xf>
    <xf numFmtId="0" fontId="59" fillId="0" borderId="48" xfId="55" applyFont="1" applyBorder="1" applyAlignment="1">
      <alignment horizontal="center" vertical="center" wrapText="1"/>
      <protection/>
    </xf>
    <xf numFmtId="0" fontId="59" fillId="0" borderId="21" xfId="55" applyFont="1" applyBorder="1" applyAlignment="1">
      <alignment horizontal="center" vertical="center" wrapText="1"/>
      <protection/>
    </xf>
    <xf numFmtId="0" fontId="59" fillId="0" borderId="25" xfId="55" applyFont="1" applyBorder="1" applyAlignment="1">
      <alignment horizontal="center" vertical="center" wrapText="1"/>
      <protection/>
    </xf>
    <xf numFmtId="0" fontId="59" fillId="0" borderId="14" xfId="55" applyFont="1" applyBorder="1" applyAlignment="1">
      <alignment horizontal="center" vertical="center" wrapText="1"/>
      <protection/>
    </xf>
    <xf numFmtId="0" fontId="59" fillId="0" borderId="15" xfId="55" applyFont="1" applyBorder="1" applyAlignment="1">
      <alignment horizontal="center" vertical="center" wrapText="1"/>
      <protection/>
    </xf>
    <xf numFmtId="0" fontId="59" fillId="0" borderId="49" xfId="55" applyFont="1" applyBorder="1" applyAlignment="1">
      <alignment horizontal="center" vertical="center" wrapText="1"/>
      <protection/>
    </xf>
    <xf numFmtId="0" fontId="59" fillId="0" borderId="50" xfId="55" applyFont="1" applyBorder="1" applyAlignment="1">
      <alignment horizontal="center" vertical="center" wrapText="1"/>
      <protection/>
    </xf>
    <xf numFmtId="0" fontId="59" fillId="0" borderId="51" xfId="55" applyFont="1" applyBorder="1" applyAlignment="1">
      <alignment horizontal="center" vertical="center" wrapText="1"/>
      <protection/>
    </xf>
    <xf numFmtId="0" fontId="62" fillId="0" borderId="0" xfId="56" applyFont="1" applyFill="1" applyBorder="1" applyAlignment="1">
      <alignment horizontal="center" vertical="center" wrapText="1"/>
      <protection/>
    </xf>
    <xf numFmtId="0" fontId="61" fillId="0" borderId="52" xfId="0" applyFont="1" applyBorder="1" applyAlignment="1">
      <alignment horizontal="center" vertical="center"/>
    </xf>
    <xf numFmtId="0" fontId="61" fillId="0" borderId="53" xfId="0" applyFont="1" applyBorder="1" applyAlignment="1">
      <alignment horizontal="center" vertical="center"/>
    </xf>
    <xf numFmtId="0" fontId="61" fillId="0" borderId="54" xfId="0" applyFont="1" applyBorder="1" applyAlignment="1">
      <alignment horizontal="center" vertical="center"/>
    </xf>
    <xf numFmtId="0" fontId="62" fillId="0" borderId="55" xfId="0" applyFont="1" applyBorder="1" applyAlignment="1">
      <alignment horizontal="center"/>
    </xf>
    <xf numFmtId="0" fontId="62" fillId="0" borderId="56" xfId="0" applyFont="1" applyBorder="1" applyAlignment="1">
      <alignment horizontal="center"/>
    </xf>
    <xf numFmtId="0" fontId="62" fillId="0" borderId="55" xfId="0" applyFont="1" applyBorder="1" applyAlignment="1">
      <alignment horizontal="center" vertical="center" wrapText="1"/>
    </xf>
    <xf numFmtId="0" fontId="62" fillId="0" borderId="56" xfId="0" applyFont="1" applyBorder="1" applyAlignment="1">
      <alignment horizontal="center" vertical="center" wrapText="1"/>
    </xf>
    <xf numFmtId="0" fontId="62" fillId="0" borderId="57" xfId="0" applyFont="1" applyBorder="1" applyAlignment="1">
      <alignment horizontal="center" vertic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новая форма 4-1" xfId="55"/>
    <cellStyle name="Обычный_новая форма 4-1 2" xfId="56"/>
    <cellStyle name="Обычный_форма 4 июнь 2009 2" xfId="57"/>
    <cellStyle name="Обычный_форма отчета № 7" xfId="58"/>
    <cellStyle name="Обычный_формы №1,2,5" xfId="59"/>
    <cellStyle name="Followed Hyperlink" xfId="60"/>
    <cellStyle name="Плохой" xfId="61"/>
    <cellStyle name="Пояснение" xfId="62"/>
    <cellStyle name="Примечание" xfId="63"/>
    <cellStyle name="Примечание 2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Финансовый 2" xfId="70"/>
    <cellStyle name="Финансовый 4" xfId="71"/>
    <cellStyle name="Хороший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A1:O38"/>
  <sheetViews>
    <sheetView tabSelected="1" zoomScalePageLayoutView="0" workbookViewId="0" topLeftCell="A10">
      <selection activeCell="J34" sqref="J34"/>
    </sheetView>
  </sheetViews>
  <sheetFormatPr defaultColWidth="9.140625" defaultRowHeight="12.75"/>
  <cols>
    <col min="1" max="1" width="25.7109375" style="2" customWidth="1"/>
    <col min="2" max="2" width="12.7109375" style="17" customWidth="1"/>
    <col min="3" max="3" width="15.7109375" style="5" customWidth="1"/>
    <col min="4" max="4" width="12.7109375" style="17" customWidth="1"/>
    <col min="5" max="5" width="13.421875" style="5" customWidth="1"/>
    <col min="6" max="6" width="12.7109375" style="17" customWidth="1"/>
    <col min="7" max="7" width="13.421875" style="5" customWidth="1"/>
    <col min="8" max="8" width="12.7109375" style="17" customWidth="1"/>
    <col min="9" max="9" width="14.421875" style="5" customWidth="1"/>
    <col min="10" max="10" width="12.7109375" style="17" customWidth="1"/>
    <col min="11" max="11" width="14.140625" style="5" customWidth="1"/>
    <col min="12" max="12" width="12.7109375" style="17" customWidth="1"/>
    <col min="13" max="13" width="14.140625" style="5" customWidth="1"/>
    <col min="14" max="14" width="8.140625" style="2" customWidth="1"/>
    <col min="15" max="16384" width="9.140625" style="2" customWidth="1"/>
  </cols>
  <sheetData>
    <row r="1" spans="2:14" ht="15.75" customHeight="1">
      <c r="B1" s="3"/>
      <c r="C1" s="4"/>
      <c r="D1" s="3"/>
      <c r="E1" s="4"/>
      <c r="F1" s="3"/>
      <c r="G1" s="4"/>
      <c r="H1" s="3"/>
      <c r="I1" s="5" t="s">
        <v>36</v>
      </c>
      <c r="J1" s="114" t="s">
        <v>93</v>
      </c>
      <c r="K1" s="114"/>
      <c r="L1" s="114"/>
      <c r="M1" s="114"/>
      <c r="N1" s="6"/>
    </row>
    <row r="2" spans="1:13" ht="14.25" customHeight="1">
      <c r="A2" s="7"/>
      <c r="B2" s="8"/>
      <c r="C2" s="9"/>
      <c r="D2" s="8"/>
      <c r="E2" s="9"/>
      <c r="F2" s="8"/>
      <c r="G2" s="9"/>
      <c r="H2" s="3"/>
      <c r="I2" s="115"/>
      <c r="J2" s="115"/>
      <c r="K2" s="115"/>
      <c r="L2" s="115"/>
      <c r="M2" s="115"/>
    </row>
    <row r="3" spans="1:13" ht="24" customHeight="1" thickBot="1">
      <c r="A3" s="116" t="s">
        <v>103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</row>
    <row r="4" spans="1:13" ht="22.5" customHeight="1" thickBot="1">
      <c r="A4" s="117" t="s">
        <v>0</v>
      </c>
      <c r="B4" s="120" t="s">
        <v>1</v>
      </c>
      <c r="C4" s="121"/>
      <c r="D4" s="122" t="s">
        <v>2</v>
      </c>
      <c r="E4" s="123"/>
      <c r="F4" s="123"/>
      <c r="G4" s="123"/>
      <c r="H4" s="123"/>
      <c r="I4" s="123"/>
      <c r="J4" s="123"/>
      <c r="K4" s="123"/>
      <c r="L4" s="123"/>
      <c r="M4" s="124"/>
    </row>
    <row r="5" spans="1:13" ht="57" customHeight="1">
      <c r="A5" s="118"/>
      <c r="B5" s="110" t="s">
        <v>3</v>
      </c>
      <c r="C5" s="100" t="s">
        <v>31</v>
      </c>
      <c r="D5" s="102" t="s">
        <v>4</v>
      </c>
      <c r="E5" s="105"/>
      <c r="F5" s="102" t="s">
        <v>5</v>
      </c>
      <c r="G5" s="105"/>
      <c r="H5" s="102" t="s">
        <v>6</v>
      </c>
      <c r="I5" s="105"/>
      <c r="J5" s="102" t="s">
        <v>29</v>
      </c>
      <c r="K5" s="105"/>
      <c r="L5" s="102" t="s">
        <v>30</v>
      </c>
      <c r="M5" s="103"/>
    </row>
    <row r="6" spans="1:13" ht="42.75" customHeight="1" thickBot="1">
      <c r="A6" s="119"/>
      <c r="B6" s="111"/>
      <c r="C6" s="101"/>
      <c r="D6" s="10" t="s">
        <v>3</v>
      </c>
      <c r="E6" s="11" t="s">
        <v>7</v>
      </c>
      <c r="F6" s="10" t="s">
        <v>3</v>
      </c>
      <c r="G6" s="11" t="s">
        <v>7</v>
      </c>
      <c r="H6" s="10" t="s">
        <v>3</v>
      </c>
      <c r="I6" s="11" t="s">
        <v>7</v>
      </c>
      <c r="J6" s="10" t="s">
        <v>3</v>
      </c>
      <c r="K6" s="11" t="s">
        <v>7</v>
      </c>
      <c r="L6" s="10" t="s">
        <v>3</v>
      </c>
      <c r="M6" s="12" t="s">
        <v>7</v>
      </c>
    </row>
    <row r="7" spans="1:13" s="17" customFormat="1" ht="15.75" customHeight="1" thickBot="1">
      <c r="A7" s="13">
        <v>1</v>
      </c>
      <c r="B7" s="14">
        <v>3</v>
      </c>
      <c r="C7" s="15">
        <v>4</v>
      </c>
      <c r="D7" s="14">
        <v>5</v>
      </c>
      <c r="E7" s="16">
        <v>6</v>
      </c>
      <c r="F7" s="14">
        <v>7</v>
      </c>
      <c r="G7" s="16">
        <v>8</v>
      </c>
      <c r="H7" s="14">
        <v>9</v>
      </c>
      <c r="I7" s="16">
        <v>10</v>
      </c>
      <c r="J7" s="14">
        <v>11</v>
      </c>
      <c r="K7" s="16">
        <v>12</v>
      </c>
      <c r="L7" s="14">
        <v>13</v>
      </c>
      <c r="M7" s="15">
        <v>14</v>
      </c>
    </row>
    <row r="8" spans="1:13" ht="15" customHeight="1">
      <c r="A8" s="18" t="s">
        <v>8</v>
      </c>
      <c r="B8" s="19">
        <f>D8+F8+H8+J8+L8</f>
        <v>13926</v>
      </c>
      <c r="C8" s="20">
        <f>E8+G8+I8+K8+M8</f>
        <v>464702.73900000006</v>
      </c>
      <c r="D8" s="19">
        <v>3347</v>
      </c>
      <c r="E8" s="21">
        <v>40431.816</v>
      </c>
      <c r="F8" s="19">
        <v>2154</v>
      </c>
      <c r="G8" s="21">
        <v>32332.987</v>
      </c>
      <c r="H8" s="19">
        <v>404</v>
      </c>
      <c r="I8" s="21">
        <v>8952.41</v>
      </c>
      <c r="J8" s="19">
        <v>493</v>
      </c>
      <c r="K8" s="21">
        <v>152444.833</v>
      </c>
      <c r="L8" s="19">
        <v>7528</v>
      </c>
      <c r="M8" s="22">
        <v>230540.693</v>
      </c>
    </row>
    <row r="9" spans="1:13" ht="15" customHeight="1">
      <c r="A9" s="23" t="s">
        <v>9</v>
      </c>
      <c r="B9" s="19">
        <f aca="true" t="shared" si="0" ref="B9:B24">D9+F9+H9+J9+L9</f>
        <v>20005</v>
      </c>
      <c r="C9" s="20">
        <f aca="true" t="shared" si="1" ref="C9:C24">E9+G9+I9+K9+M9</f>
        <v>828230.74</v>
      </c>
      <c r="D9" s="24">
        <v>3235</v>
      </c>
      <c r="E9" s="25">
        <v>48688.091</v>
      </c>
      <c r="F9" s="24">
        <v>2729</v>
      </c>
      <c r="G9" s="25">
        <v>53466.379</v>
      </c>
      <c r="H9" s="24">
        <v>524</v>
      </c>
      <c r="I9" s="25">
        <v>13465.924</v>
      </c>
      <c r="J9" s="24">
        <v>855</v>
      </c>
      <c r="K9" s="25">
        <v>279148.213</v>
      </c>
      <c r="L9" s="24">
        <v>12662</v>
      </c>
      <c r="M9" s="26">
        <v>433462.133</v>
      </c>
    </row>
    <row r="10" spans="1:13" ht="15" customHeight="1">
      <c r="A10" s="23" t="s">
        <v>10</v>
      </c>
      <c r="B10" s="19">
        <f t="shared" si="0"/>
        <v>34995</v>
      </c>
      <c r="C10" s="20">
        <f t="shared" si="1"/>
        <v>1373697.6460000002</v>
      </c>
      <c r="D10" s="24">
        <v>4898</v>
      </c>
      <c r="E10" s="25">
        <v>61518.436</v>
      </c>
      <c r="F10" s="24">
        <v>3861</v>
      </c>
      <c r="G10" s="25">
        <v>60006.614</v>
      </c>
      <c r="H10" s="24">
        <v>1302</v>
      </c>
      <c r="I10" s="25">
        <v>22466.327</v>
      </c>
      <c r="J10" s="24">
        <v>1571</v>
      </c>
      <c r="K10" s="25">
        <v>479145.239</v>
      </c>
      <c r="L10" s="24">
        <v>23363</v>
      </c>
      <c r="M10" s="26">
        <v>750561.03</v>
      </c>
    </row>
    <row r="11" spans="1:13" ht="15" customHeight="1">
      <c r="A11" s="23" t="s">
        <v>11</v>
      </c>
      <c r="B11" s="19">
        <f t="shared" si="0"/>
        <v>17537</v>
      </c>
      <c r="C11" s="20">
        <f t="shared" si="1"/>
        <v>838065.2690000001</v>
      </c>
      <c r="D11" s="24">
        <v>2978</v>
      </c>
      <c r="E11" s="25">
        <v>57330.701</v>
      </c>
      <c r="F11" s="24">
        <v>2400</v>
      </c>
      <c r="G11" s="25">
        <v>60648.433</v>
      </c>
      <c r="H11" s="24">
        <v>1096</v>
      </c>
      <c r="I11" s="25">
        <v>47381.44</v>
      </c>
      <c r="J11" s="24">
        <v>618</v>
      </c>
      <c r="K11" s="25">
        <v>243722.299</v>
      </c>
      <c r="L11" s="24">
        <v>10445</v>
      </c>
      <c r="M11" s="26">
        <v>428982.396</v>
      </c>
    </row>
    <row r="12" spans="1:15" ht="15" customHeight="1">
      <c r="A12" s="23" t="s">
        <v>12</v>
      </c>
      <c r="B12" s="19">
        <f t="shared" si="0"/>
        <v>24674</v>
      </c>
      <c r="C12" s="20">
        <f t="shared" si="1"/>
        <v>1058063.184</v>
      </c>
      <c r="D12" s="24">
        <v>5103</v>
      </c>
      <c r="E12" s="25">
        <v>64282.966</v>
      </c>
      <c r="F12" s="24">
        <v>3952</v>
      </c>
      <c r="G12" s="25">
        <v>61288.585</v>
      </c>
      <c r="H12" s="24">
        <v>896</v>
      </c>
      <c r="I12" s="25">
        <v>21116.283</v>
      </c>
      <c r="J12" s="24">
        <v>1051</v>
      </c>
      <c r="K12" s="25">
        <v>470315.953</v>
      </c>
      <c r="L12" s="24">
        <v>13672</v>
      </c>
      <c r="M12" s="26">
        <v>441059.397</v>
      </c>
      <c r="O12" s="2" t="s">
        <v>34</v>
      </c>
    </row>
    <row r="13" spans="1:13" ht="15" customHeight="1">
      <c r="A13" s="23" t="s">
        <v>13</v>
      </c>
      <c r="B13" s="19">
        <f t="shared" si="0"/>
        <v>19917</v>
      </c>
      <c r="C13" s="20">
        <f t="shared" si="1"/>
        <v>746531.355</v>
      </c>
      <c r="D13" s="24">
        <v>3868</v>
      </c>
      <c r="E13" s="25">
        <v>48730.247</v>
      </c>
      <c r="F13" s="24">
        <v>1843</v>
      </c>
      <c r="G13" s="25">
        <v>33007.398</v>
      </c>
      <c r="H13" s="24">
        <v>635</v>
      </c>
      <c r="I13" s="25">
        <v>17930.434</v>
      </c>
      <c r="J13" s="24">
        <v>868</v>
      </c>
      <c r="K13" s="25">
        <v>252161.476</v>
      </c>
      <c r="L13" s="24">
        <v>12703</v>
      </c>
      <c r="M13" s="26">
        <v>394701.8</v>
      </c>
    </row>
    <row r="14" spans="1:13" ht="15" customHeight="1">
      <c r="A14" s="23" t="s">
        <v>14</v>
      </c>
      <c r="B14" s="19">
        <f t="shared" si="0"/>
        <v>13564</v>
      </c>
      <c r="C14" s="20">
        <f t="shared" si="1"/>
        <v>527040.924</v>
      </c>
      <c r="D14" s="24">
        <v>2213</v>
      </c>
      <c r="E14" s="25">
        <v>30245.777</v>
      </c>
      <c r="F14" s="24">
        <v>1659</v>
      </c>
      <c r="G14" s="25">
        <v>26029.45</v>
      </c>
      <c r="H14" s="24">
        <v>535</v>
      </c>
      <c r="I14" s="25">
        <v>16126.282</v>
      </c>
      <c r="J14" s="24">
        <v>565</v>
      </c>
      <c r="K14" s="25">
        <v>168321.014</v>
      </c>
      <c r="L14" s="24">
        <v>8592</v>
      </c>
      <c r="M14" s="26">
        <v>286318.401</v>
      </c>
    </row>
    <row r="15" spans="1:14" ht="15" customHeight="1">
      <c r="A15" s="23" t="s">
        <v>15</v>
      </c>
      <c r="B15" s="19">
        <f t="shared" si="0"/>
        <v>33129</v>
      </c>
      <c r="C15" s="20">
        <f t="shared" si="1"/>
        <v>1138874.26584</v>
      </c>
      <c r="D15" s="24">
        <v>12485</v>
      </c>
      <c r="E15" s="25">
        <v>229863.56684</v>
      </c>
      <c r="F15" s="24">
        <v>4509</v>
      </c>
      <c r="G15" s="25">
        <v>85108.259</v>
      </c>
      <c r="H15" s="24">
        <v>1119</v>
      </c>
      <c r="I15" s="25">
        <v>25869.371</v>
      </c>
      <c r="J15" s="24">
        <v>971</v>
      </c>
      <c r="K15" s="25">
        <v>312504.824</v>
      </c>
      <c r="L15" s="24">
        <v>14045</v>
      </c>
      <c r="M15" s="26">
        <v>485528.245</v>
      </c>
      <c r="N15" s="2" t="s">
        <v>34</v>
      </c>
    </row>
    <row r="16" spans="1:13" ht="15" customHeight="1">
      <c r="A16" s="23" t="s">
        <v>16</v>
      </c>
      <c r="B16" s="19">
        <f t="shared" si="0"/>
        <v>16243</v>
      </c>
      <c r="C16" s="20">
        <f t="shared" si="1"/>
        <v>547438.773</v>
      </c>
      <c r="D16" s="24">
        <v>2643</v>
      </c>
      <c r="E16" s="25">
        <v>29722.989</v>
      </c>
      <c r="F16" s="24">
        <v>2089</v>
      </c>
      <c r="G16" s="25">
        <v>33610.485</v>
      </c>
      <c r="H16" s="24">
        <v>697</v>
      </c>
      <c r="I16" s="25">
        <v>10779.379</v>
      </c>
      <c r="J16" s="24">
        <v>745</v>
      </c>
      <c r="K16" s="25">
        <v>178847.577</v>
      </c>
      <c r="L16" s="24">
        <v>10069</v>
      </c>
      <c r="M16" s="26">
        <v>294478.343</v>
      </c>
    </row>
    <row r="17" spans="1:13" ht="15" customHeight="1">
      <c r="A17" s="23" t="s">
        <v>17</v>
      </c>
      <c r="B17" s="19">
        <f t="shared" si="0"/>
        <v>14166</v>
      </c>
      <c r="C17" s="20">
        <f t="shared" si="1"/>
        <v>470296.82200000004</v>
      </c>
      <c r="D17" s="24">
        <v>3264</v>
      </c>
      <c r="E17" s="25">
        <v>40356.793</v>
      </c>
      <c r="F17" s="24">
        <v>2411</v>
      </c>
      <c r="G17" s="25">
        <v>30292.405</v>
      </c>
      <c r="H17" s="24">
        <v>741</v>
      </c>
      <c r="I17" s="25">
        <v>12119.54</v>
      </c>
      <c r="J17" s="24">
        <v>498</v>
      </c>
      <c r="K17" s="25">
        <v>151467.605</v>
      </c>
      <c r="L17" s="24">
        <v>7252</v>
      </c>
      <c r="M17" s="26">
        <v>236060.479</v>
      </c>
    </row>
    <row r="18" spans="1:13" ht="15" customHeight="1">
      <c r="A18" s="23" t="s">
        <v>18</v>
      </c>
      <c r="B18" s="19">
        <f t="shared" si="0"/>
        <v>20103</v>
      </c>
      <c r="C18" s="20">
        <f t="shared" si="1"/>
        <v>936261.348</v>
      </c>
      <c r="D18" s="24">
        <v>3791</v>
      </c>
      <c r="E18" s="25">
        <v>90744.241</v>
      </c>
      <c r="F18" s="24">
        <v>2298</v>
      </c>
      <c r="G18" s="25">
        <v>76724.826</v>
      </c>
      <c r="H18" s="24">
        <v>1743</v>
      </c>
      <c r="I18" s="25">
        <v>61060.738</v>
      </c>
      <c r="J18" s="24">
        <v>665</v>
      </c>
      <c r="K18" s="25">
        <v>225995.75</v>
      </c>
      <c r="L18" s="24">
        <v>11606</v>
      </c>
      <c r="M18" s="26">
        <v>481735.793</v>
      </c>
    </row>
    <row r="19" spans="1:13" ht="15" customHeight="1">
      <c r="A19" s="23" t="s">
        <v>19</v>
      </c>
      <c r="B19" s="19">
        <f t="shared" si="0"/>
        <v>13969</v>
      </c>
      <c r="C19" s="20">
        <f t="shared" si="1"/>
        <v>568973.99684</v>
      </c>
      <c r="D19" s="24">
        <v>2998</v>
      </c>
      <c r="E19" s="25">
        <v>44998.64284</v>
      </c>
      <c r="F19" s="24">
        <v>2138</v>
      </c>
      <c r="G19" s="25">
        <v>38003.735</v>
      </c>
      <c r="H19" s="24">
        <v>645</v>
      </c>
      <c r="I19" s="25">
        <v>19300.186</v>
      </c>
      <c r="J19" s="24">
        <v>623</v>
      </c>
      <c r="K19" s="25">
        <v>205319.316</v>
      </c>
      <c r="L19" s="24">
        <v>7565</v>
      </c>
      <c r="M19" s="26">
        <v>261352.117</v>
      </c>
    </row>
    <row r="20" spans="1:13" ht="15" customHeight="1">
      <c r="A20" s="23" t="s">
        <v>20</v>
      </c>
      <c r="B20" s="19">
        <f t="shared" si="0"/>
        <v>9023</v>
      </c>
      <c r="C20" s="20">
        <f t="shared" si="1"/>
        <v>292316.944</v>
      </c>
      <c r="D20" s="24">
        <v>2318</v>
      </c>
      <c r="E20" s="25">
        <v>23780.272</v>
      </c>
      <c r="F20" s="24">
        <v>1290</v>
      </c>
      <c r="G20" s="25">
        <v>15101.245</v>
      </c>
      <c r="H20" s="24">
        <v>601</v>
      </c>
      <c r="I20" s="25">
        <v>11377.484</v>
      </c>
      <c r="J20" s="24">
        <v>308</v>
      </c>
      <c r="K20" s="25">
        <v>96639.966</v>
      </c>
      <c r="L20" s="24">
        <v>4506</v>
      </c>
      <c r="M20" s="26">
        <v>145417.977</v>
      </c>
    </row>
    <row r="21" spans="1:13" ht="15" customHeight="1">
      <c r="A21" s="23" t="s">
        <v>95</v>
      </c>
      <c r="B21" s="19">
        <f t="shared" si="0"/>
        <v>31241</v>
      </c>
      <c r="C21" s="20">
        <f t="shared" si="1"/>
        <v>1028337.841</v>
      </c>
      <c r="D21" s="24">
        <v>6317</v>
      </c>
      <c r="E21" s="25">
        <v>73455.177</v>
      </c>
      <c r="F21" s="24">
        <v>2938</v>
      </c>
      <c r="G21" s="25">
        <v>45237.961</v>
      </c>
      <c r="H21" s="24">
        <v>652</v>
      </c>
      <c r="I21" s="25">
        <v>21854.358</v>
      </c>
      <c r="J21" s="24">
        <v>1224</v>
      </c>
      <c r="K21" s="25">
        <v>290888.553</v>
      </c>
      <c r="L21" s="24">
        <v>20110</v>
      </c>
      <c r="M21" s="26">
        <v>596901.792</v>
      </c>
    </row>
    <row r="22" spans="1:13" ht="15" customHeight="1">
      <c r="A22" s="23" t="s">
        <v>21</v>
      </c>
      <c r="B22" s="19">
        <f t="shared" si="0"/>
        <v>32271</v>
      </c>
      <c r="C22" s="20">
        <f t="shared" si="1"/>
        <v>1992658.02</v>
      </c>
      <c r="D22" s="24">
        <v>5903</v>
      </c>
      <c r="E22" s="25">
        <v>131086.977</v>
      </c>
      <c r="F22" s="24">
        <v>2780</v>
      </c>
      <c r="G22" s="25">
        <v>69318.64</v>
      </c>
      <c r="H22" s="24">
        <v>1290</v>
      </c>
      <c r="I22" s="25">
        <v>49775.741</v>
      </c>
      <c r="J22" s="24">
        <v>1626</v>
      </c>
      <c r="K22" s="25">
        <v>761600.796</v>
      </c>
      <c r="L22" s="24">
        <v>20672</v>
      </c>
      <c r="M22" s="26">
        <v>980875.866</v>
      </c>
    </row>
    <row r="23" spans="1:13" ht="15" customHeight="1">
      <c r="A23" s="27" t="s">
        <v>22</v>
      </c>
      <c r="B23" s="19">
        <f t="shared" si="0"/>
        <v>26888</v>
      </c>
      <c r="C23" s="20">
        <f t="shared" si="1"/>
        <v>1662947.5610000002</v>
      </c>
      <c r="D23" s="62">
        <v>3607</v>
      </c>
      <c r="E23" s="63">
        <v>74960.054</v>
      </c>
      <c r="F23" s="62">
        <v>2220</v>
      </c>
      <c r="G23" s="63">
        <v>54475.696</v>
      </c>
      <c r="H23" s="62">
        <v>915</v>
      </c>
      <c r="I23" s="63">
        <v>40022.803</v>
      </c>
      <c r="J23" s="62">
        <v>1320</v>
      </c>
      <c r="K23" s="63">
        <v>645382.077</v>
      </c>
      <c r="L23" s="62">
        <v>18826</v>
      </c>
      <c r="M23" s="64">
        <v>848106.931</v>
      </c>
    </row>
    <row r="24" spans="1:13" ht="15" customHeight="1" thickBot="1">
      <c r="A24" s="27" t="s">
        <v>94</v>
      </c>
      <c r="B24" s="60">
        <f t="shared" si="0"/>
        <v>18924</v>
      </c>
      <c r="C24" s="61">
        <f t="shared" si="1"/>
        <v>751767.075</v>
      </c>
      <c r="D24" s="62">
        <v>3543</v>
      </c>
      <c r="E24" s="63">
        <v>49867.903</v>
      </c>
      <c r="F24" s="62">
        <v>1581</v>
      </c>
      <c r="G24" s="63">
        <v>29772.132</v>
      </c>
      <c r="H24" s="62">
        <v>401</v>
      </c>
      <c r="I24" s="63">
        <v>13021.971</v>
      </c>
      <c r="J24" s="62">
        <v>835</v>
      </c>
      <c r="K24" s="63">
        <v>229039.868</v>
      </c>
      <c r="L24" s="62">
        <v>12564</v>
      </c>
      <c r="M24" s="64">
        <v>430065.201</v>
      </c>
    </row>
    <row r="25" spans="1:13" s="31" customFormat="1" ht="15" customHeight="1" thickBot="1">
      <c r="A25" s="65" t="s">
        <v>23</v>
      </c>
      <c r="B25" s="28">
        <f>SUM(B8:B24)</f>
        <v>360575</v>
      </c>
      <c r="C25" s="66">
        <f>SUM(C8:C24)</f>
        <v>15226204.50368</v>
      </c>
      <c r="D25" s="28">
        <f>SUM(D8:D24)</f>
        <v>72511</v>
      </c>
      <c r="E25" s="29">
        <f aca="true" t="shared" si="2" ref="E25:M25">SUM(E8:E24)</f>
        <v>1140064.64968</v>
      </c>
      <c r="F25" s="67">
        <f t="shared" si="2"/>
        <v>42852</v>
      </c>
      <c r="G25" s="66">
        <f t="shared" si="2"/>
        <v>804425.23</v>
      </c>
      <c r="H25" s="28">
        <f t="shared" si="2"/>
        <v>14196</v>
      </c>
      <c r="I25" s="29">
        <f t="shared" si="2"/>
        <v>412620.67100000003</v>
      </c>
      <c r="J25" s="67">
        <f t="shared" si="2"/>
        <v>14836</v>
      </c>
      <c r="K25" s="66">
        <f t="shared" si="2"/>
        <v>5142945.359</v>
      </c>
      <c r="L25" s="28">
        <f t="shared" si="2"/>
        <v>216180</v>
      </c>
      <c r="M25" s="29">
        <f t="shared" si="2"/>
        <v>7726148.5940000005</v>
      </c>
    </row>
    <row r="26" spans="1:13" s="31" customFormat="1" ht="15" customHeight="1">
      <c r="A26" s="32"/>
      <c r="B26" s="33"/>
      <c r="C26" s="34"/>
      <c r="D26" s="35"/>
      <c r="E26" s="34" t="s">
        <v>34</v>
      </c>
      <c r="F26" s="35"/>
      <c r="G26" s="34"/>
      <c r="H26" s="35"/>
      <c r="I26" s="34"/>
      <c r="J26" s="35"/>
      <c r="K26" s="34"/>
      <c r="L26" s="35"/>
      <c r="M26" s="34"/>
    </row>
    <row r="27" spans="1:13" ht="12.75">
      <c r="A27" s="107" t="s">
        <v>34</v>
      </c>
      <c r="B27" s="108"/>
      <c r="C27" s="108"/>
      <c r="D27" s="108"/>
      <c r="E27" s="108"/>
      <c r="F27" s="108"/>
      <c r="G27" s="108"/>
      <c r="H27" s="108"/>
      <c r="I27" s="108"/>
      <c r="J27" s="36"/>
      <c r="K27" s="37"/>
      <c r="L27" s="36"/>
      <c r="M27" s="37"/>
    </row>
    <row r="28" spans="1:13" s="40" customFormat="1" ht="12.75">
      <c r="A28" s="112" t="s">
        <v>37</v>
      </c>
      <c r="B28" s="113"/>
      <c r="C28" s="113"/>
      <c r="D28" s="113"/>
      <c r="E28" s="113"/>
      <c r="F28" s="113"/>
      <c r="G28" s="113"/>
      <c r="H28" s="113"/>
      <c r="I28" s="113"/>
      <c r="J28" s="38"/>
      <c r="K28" s="39"/>
      <c r="L28" s="38"/>
      <c r="M28" s="39"/>
    </row>
    <row r="29" spans="1:13" s="40" customFormat="1" ht="12.75">
      <c r="A29" s="41" t="s">
        <v>35</v>
      </c>
      <c r="B29" s="42"/>
      <c r="C29" s="43"/>
      <c r="D29" s="42"/>
      <c r="E29" s="43"/>
      <c r="F29" s="42"/>
      <c r="G29" s="43"/>
      <c r="H29" s="42"/>
      <c r="I29" s="43"/>
      <c r="J29" s="38"/>
      <c r="K29" s="39" t="s">
        <v>34</v>
      </c>
      <c r="L29" s="38" t="s">
        <v>34</v>
      </c>
      <c r="M29" s="39" t="s">
        <v>34</v>
      </c>
    </row>
    <row r="30" spans="1:13" ht="12.75">
      <c r="A30" s="44" t="s">
        <v>34</v>
      </c>
      <c r="C30" s="4"/>
      <c r="D30" s="3"/>
      <c r="E30" s="4"/>
      <c r="F30" s="3"/>
      <c r="G30" s="4"/>
      <c r="H30" s="3"/>
      <c r="I30" s="4"/>
      <c r="J30" s="3"/>
      <c r="L30" s="3"/>
      <c r="M30" s="4"/>
    </row>
    <row r="31" spans="1:13" ht="12.75">
      <c r="A31" s="44"/>
      <c r="C31" s="17"/>
      <c r="E31" s="17"/>
      <c r="G31" s="17"/>
      <c r="I31" s="17"/>
      <c r="K31" s="17"/>
      <c r="M31" s="17"/>
    </row>
    <row r="32" spans="1:13" ht="15.75">
      <c r="A32" s="45"/>
      <c r="B32" s="109"/>
      <c r="C32" s="109"/>
      <c r="D32" s="109"/>
      <c r="E32" s="106"/>
      <c r="F32" s="106"/>
      <c r="G32" s="4"/>
      <c r="I32" s="4"/>
      <c r="J32" s="46"/>
      <c r="K32" s="47"/>
      <c r="L32" s="3"/>
      <c r="M32" s="4"/>
    </row>
    <row r="33" spans="1:6" ht="15.75">
      <c r="A33" s="48"/>
      <c r="B33" s="104"/>
      <c r="C33" s="104"/>
      <c r="D33" s="104"/>
      <c r="E33" s="49"/>
      <c r="F33" s="50"/>
    </row>
    <row r="34" spans="1:8" ht="30" customHeight="1">
      <c r="A34" s="51"/>
      <c r="B34" s="109"/>
      <c r="C34" s="109"/>
      <c r="D34" s="109"/>
      <c r="E34" s="106"/>
      <c r="F34" s="106"/>
      <c r="H34" s="17" t="s">
        <v>34</v>
      </c>
    </row>
    <row r="35" spans="1:5" ht="12.75">
      <c r="A35" s="52"/>
      <c r="B35" s="104"/>
      <c r="C35" s="104"/>
      <c r="D35" s="104"/>
      <c r="E35" s="53"/>
    </row>
    <row r="36" spans="1:5" ht="12.75">
      <c r="A36" s="52"/>
      <c r="B36" s="52"/>
      <c r="C36" s="52"/>
      <c r="D36" s="52"/>
      <c r="E36" s="52"/>
    </row>
    <row r="38" ht="12.75">
      <c r="D38" s="5"/>
    </row>
  </sheetData>
  <sheetProtection/>
  <mergeCells count="21">
    <mergeCell ref="J5:K5"/>
    <mergeCell ref="B32:D32"/>
    <mergeCell ref="B5:B6"/>
    <mergeCell ref="E34:F34"/>
    <mergeCell ref="A28:I28"/>
    <mergeCell ref="J1:M1"/>
    <mergeCell ref="I2:M2"/>
    <mergeCell ref="A3:M3"/>
    <mergeCell ref="A4:A6"/>
    <mergeCell ref="B4:C4"/>
    <mergeCell ref="D4:M4"/>
    <mergeCell ref="C5:C6"/>
    <mergeCell ref="L5:M5"/>
    <mergeCell ref="B33:D33"/>
    <mergeCell ref="D5:E5"/>
    <mergeCell ref="B35:D35"/>
    <mergeCell ref="H5:I5"/>
    <mergeCell ref="F5:G5"/>
    <mergeCell ref="E32:F32"/>
    <mergeCell ref="A27:I27"/>
    <mergeCell ref="B34:D34"/>
  </mergeCells>
  <printOptions/>
  <pageMargins left="0.5905511811023623" right="0.1968503937007874" top="0.7874015748031497" bottom="0.3937007874015748" header="0.31496062992125984" footer="0.31496062992125984"/>
  <pageSetup fitToHeight="0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A1:N38"/>
  <sheetViews>
    <sheetView zoomScalePageLayoutView="0" workbookViewId="0" topLeftCell="A10">
      <selection activeCell="B30" sqref="B30:M31"/>
    </sheetView>
  </sheetViews>
  <sheetFormatPr defaultColWidth="9.140625" defaultRowHeight="12.75"/>
  <cols>
    <col min="1" max="1" width="25.7109375" style="2" customWidth="1"/>
    <col min="2" max="2" width="12.7109375" style="17" customWidth="1"/>
    <col min="3" max="3" width="15.7109375" style="5" customWidth="1"/>
    <col min="4" max="4" width="12.7109375" style="17" customWidth="1"/>
    <col min="5" max="5" width="13.421875" style="5" customWidth="1"/>
    <col min="6" max="6" width="12.7109375" style="17" customWidth="1"/>
    <col min="7" max="7" width="13.421875" style="5" customWidth="1"/>
    <col min="8" max="8" width="12.7109375" style="17" customWidth="1"/>
    <col min="9" max="9" width="14.421875" style="5" customWidth="1"/>
    <col min="10" max="10" width="12.7109375" style="17" customWidth="1"/>
    <col min="11" max="11" width="14.140625" style="5" customWidth="1"/>
    <col min="12" max="12" width="12.7109375" style="17" customWidth="1"/>
    <col min="13" max="13" width="14.140625" style="5" customWidth="1"/>
    <col min="14" max="14" width="8.140625" style="2" customWidth="1"/>
    <col min="15" max="16384" width="9.140625" style="2" customWidth="1"/>
  </cols>
  <sheetData>
    <row r="1" spans="2:14" ht="15.75" customHeight="1">
      <c r="B1" s="3"/>
      <c r="C1" s="4"/>
      <c r="D1" s="3"/>
      <c r="E1" s="4"/>
      <c r="F1" s="3"/>
      <c r="G1" s="4"/>
      <c r="H1" s="3"/>
      <c r="I1" s="5" t="s">
        <v>36</v>
      </c>
      <c r="J1" s="114" t="s">
        <v>90</v>
      </c>
      <c r="K1" s="114"/>
      <c r="L1" s="114"/>
      <c r="M1" s="114"/>
      <c r="N1" s="6"/>
    </row>
    <row r="2" spans="1:13" ht="14.25" customHeight="1">
      <c r="A2" s="7"/>
      <c r="B2" s="8"/>
      <c r="C2" s="9"/>
      <c r="D2" s="8"/>
      <c r="E2" s="9"/>
      <c r="F2" s="8"/>
      <c r="G2" s="9"/>
      <c r="H2" s="3"/>
      <c r="I2" s="115"/>
      <c r="J2" s="115"/>
      <c r="K2" s="115"/>
      <c r="L2" s="115"/>
      <c r="M2" s="115"/>
    </row>
    <row r="3" spans="1:13" ht="33" customHeight="1" thickBot="1">
      <c r="A3" s="116" t="s">
        <v>102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</row>
    <row r="4" spans="1:13" ht="22.5" customHeight="1" thickBot="1">
      <c r="A4" s="117" t="s">
        <v>25</v>
      </c>
      <c r="B4" s="120" t="s">
        <v>26</v>
      </c>
      <c r="C4" s="121"/>
      <c r="D4" s="122" t="s">
        <v>28</v>
      </c>
      <c r="E4" s="123"/>
      <c r="F4" s="123"/>
      <c r="G4" s="123"/>
      <c r="H4" s="123"/>
      <c r="I4" s="123"/>
      <c r="J4" s="123"/>
      <c r="K4" s="123"/>
      <c r="L4" s="123"/>
      <c r="M4" s="124"/>
    </row>
    <row r="5" spans="1:13" ht="57" customHeight="1">
      <c r="A5" s="118"/>
      <c r="B5" s="110" t="s">
        <v>38</v>
      </c>
      <c r="C5" s="100" t="s">
        <v>56</v>
      </c>
      <c r="D5" s="102" t="s">
        <v>58</v>
      </c>
      <c r="E5" s="105"/>
      <c r="F5" s="102" t="s">
        <v>59</v>
      </c>
      <c r="G5" s="105"/>
      <c r="H5" s="102" t="s">
        <v>60</v>
      </c>
      <c r="I5" s="105"/>
      <c r="J5" s="102" t="s">
        <v>55</v>
      </c>
      <c r="K5" s="105"/>
      <c r="L5" s="102" t="s">
        <v>32</v>
      </c>
      <c r="M5" s="103"/>
    </row>
    <row r="6" spans="1:13" ht="42.75" customHeight="1" thickBot="1">
      <c r="A6" s="119"/>
      <c r="B6" s="111"/>
      <c r="C6" s="101"/>
      <c r="D6" s="58" t="s">
        <v>27</v>
      </c>
      <c r="E6" s="59" t="s">
        <v>33</v>
      </c>
      <c r="F6" s="58" t="s">
        <v>27</v>
      </c>
      <c r="G6" s="59" t="s">
        <v>33</v>
      </c>
      <c r="H6" s="58" t="s">
        <v>27</v>
      </c>
      <c r="I6" s="59" t="s">
        <v>33</v>
      </c>
      <c r="J6" s="58" t="s">
        <v>27</v>
      </c>
      <c r="K6" s="59" t="s">
        <v>33</v>
      </c>
      <c r="L6" s="58" t="s">
        <v>27</v>
      </c>
      <c r="M6" s="12" t="s">
        <v>33</v>
      </c>
    </row>
    <row r="7" spans="1:13" s="17" customFormat="1" ht="15.75" customHeight="1" thickBot="1">
      <c r="A7" s="13">
        <v>1</v>
      </c>
      <c r="B7" s="14">
        <v>3</v>
      </c>
      <c r="C7" s="15">
        <v>4</v>
      </c>
      <c r="D7" s="14">
        <v>5</v>
      </c>
      <c r="E7" s="16">
        <v>6</v>
      </c>
      <c r="F7" s="14">
        <v>7</v>
      </c>
      <c r="G7" s="16">
        <v>8</v>
      </c>
      <c r="H7" s="14">
        <v>9</v>
      </c>
      <c r="I7" s="16">
        <v>10</v>
      </c>
      <c r="J7" s="14">
        <v>11</v>
      </c>
      <c r="K7" s="16">
        <v>12</v>
      </c>
      <c r="L7" s="14">
        <v>13</v>
      </c>
      <c r="M7" s="15">
        <v>14</v>
      </c>
    </row>
    <row r="8" spans="1:13" ht="15" customHeight="1">
      <c r="A8" s="18" t="s">
        <v>39</v>
      </c>
      <c r="B8" s="19">
        <f aca="true" t="shared" si="0" ref="B8:B24">D8+F8+H8+J8+L8</f>
        <v>13926</v>
      </c>
      <c r="C8" s="20">
        <f aca="true" t="shared" si="1" ref="C8:C24">E8+G8+I8+K8+M8</f>
        <v>464702.73900000006</v>
      </c>
      <c r="D8" s="19">
        <v>3347</v>
      </c>
      <c r="E8" s="21">
        <v>40431.816</v>
      </c>
      <c r="F8" s="19">
        <v>2154</v>
      </c>
      <c r="G8" s="21">
        <v>32332.987</v>
      </c>
      <c r="H8" s="19">
        <v>404</v>
      </c>
      <c r="I8" s="21">
        <v>8952.41</v>
      </c>
      <c r="J8" s="19">
        <v>493</v>
      </c>
      <c r="K8" s="21">
        <v>152444.833</v>
      </c>
      <c r="L8" s="19">
        <v>7528</v>
      </c>
      <c r="M8" s="22">
        <v>230540.693</v>
      </c>
    </row>
    <row r="9" spans="1:13" ht="15" customHeight="1">
      <c r="A9" s="23" t="s">
        <v>40</v>
      </c>
      <c r="B9" s="19">
        <f t="shared" si="0"/>
        <v>20005</v>
      </c>
      <c r="C9" s="20">
        <f t="shared" si="1"/>
        <v>828230.74</v>
      </c>
      <c r="D9" s="24">
        <v>3235</v>
      </c>
      <c r="E9" s="25">
        <v>48688.091</v>
      </c>
      <c r="F9" s="24">
        <v>2729</v>
      </c>
      <c r="G9" s="25">
        <v>53466.379</v>
      </c>
      <c r="H9" s="24">
        <v>524</v>
      </c>
      <c r="I9" s="25">
        <v>13465.924</v>
      </c>
      <c r="J9" s="24">
        <v>855</v>
      </c>
      <c r="K9" s="25">
        <v>279148.213</v>
      </c>
      <c r="L9" s="24">
        <v>12662</v>
      </c>
      <c r="M9" s="26">
        <v>433462.133</v>
      </c>
    </row>
    <row r="10" spans="1:13" ht="15" customHeight="1">
      <c r="A10" s="23" t="s">
        <v>41</v>
      </c>
      <c r="B10" s="19">
        <f t="shared" si="0"/>
        <v>34995</v>
      </c>
      <c r="C10" s="20">
        <f t="shared" si="1"/>
        <v>1373697.6460000002</v>
      </c>
      <c r="D10" s="24">
        <v>4898</v>
      </c>
      <c r="E10" s="25">
        <v>61518.436</v>
      </c>
      <c r="F10" s="24">
        <v>3861</v>
      </c>
      <c r="G10" s="25">
        <v>60006.614</v>
      </c>
      <c r="H10" s="24">
        <v>1302</v>
      </c>
      <c r="I10" s="25">
        <v>22466.327</v>
      </c>
      <c r="J10" s="24">
        <v>1571</v>
      </c>
      <c r="K10" s="25">
        <v>479145.239</v>
      </c>
      <c r="L10" s="24">
        <v>23363</v>
      </c>
      <c r="M10" s="26">
        <v>750561.03</v>
      </c>
    </row>
    <row r="11" spans="1:13" ht="15" customHeight="1">
      <c r="A11" s="23" t="s">
        <v>42</v>
      </c>
      <c r="B11" s="19">
        <f t="shared" si="0"/>
        <v>17537</v>
      </c>
      <c r="C11" s="20">
        <f t="shared" si="1"/>
        <v>838065.2690000001</v>
      </c>
      <c r="D11" s="24">
        <v>2978</v>
      </c>
      <c r="E11" s="25">
        <v>57330.701</v>
      </c>
      <c r="F11" s="24">
        <v>2400</v>
      </c>
      <c r="G11" s="25">
        <v>60648.433</v>
      </c>
      <c r="H11" s="24">
        <v>1096</v>
      </c>
      <c r="I11" s="25">
        <v>47381.44</v>
      </c>
      <c r="J11" s="24">
        <v>618</v>
      </c>
      <c r="K11" s="25">
        <v>243722.299</v>
      </c>
      <c r="L11" s="24">
        <v>10445</v>
      </c>
      <c r="M11" s="26">
        <v>428982.396</v>
      </c>
    </row>
    <row r="12" spans="1:13" ht="15" customHeight="1">
      <c r="A12" s="23" t="s">
        <v>43</v>
      </c>
      <c r="B12" s="19">
        <f t="shared" si="0"/>
        <v>24674</v>
      </c>
      <c r="C12" s="20">
        <f t="shared" si="1"/>
        <v>1058063.184</v>
      </c>
      <c r="D12" s="24">
        <v>5103</v>
      </c>
      <c r="E12" s="25">
        <v>64282.966</v>
      </c>
      <c r="F12" s="24">
        <v>3952</v>
      </c>
      <c r="G12" s="25">
        <v>61288.585</v>
      </c>
      <c r="H12" s="24">
        <v>896</v>
      </c>
      <c r="I12" s="25">
        <v>21116.283</v>
      </c>
      <c r="J12" s="24">
        <v>1051</v>
      </c>
      <c r="K12" s="25">
        <v>470315.953</v>
      </c>
      <c r="L12" s="24">
        <v>13672</v>
      </c>
      <c r="M12" s="26">
        <v>441059.397</v>
      </c>
    </row>
    <row r="13" spans="1:13" ht="15" customHeight="1">
      <c r="A13" s="23" t="s">
        <v>44</v>
      </c>
      <c r="B13" s="19">
        <f t="shared" si="0"/>
        <v>19917</v>
      </c>
      <c r="C13" s="20">
        <f t="shared" si="1"/>
        <v>746531.355</v>
      </c>
      <c r="D13" s="24">
        <v>3868</v>
      </c>
      <c r="E13" s="25">
        <v>48730.247</v>
      </c>
      <c r="F13" s="24">
        <v>1843</v>
      </c>
      <c r="G13" s="25">
        <v>33007.398</v>
      </c>
      <c r="H13" s="24">
        <v>635</v>
      </c>
      <c r="I13" s="25">
        <v>17930.434</v>
      </c>
      <c r="J13" s="24">
        <v>868</v>
      </c>
      <c r="K13" s="25">
        <v>252161.476</v>
      </c>
      <c r="L13" s="24">
        <v>12703</v>
      </c>
      <c r="M13" s="26">
        <v>394701.8</v>
      </c>
    </row>
    <row r="14" spans="1:13" ht="15" customHeight="1">
      <c r="A14" s="23" t="s">
        <v>45</v>
      </c>
      <c r="B14" s="19">
        <f t="shared" si="0"/>
        <v>13564</v>
      </c>
      <c r="C14" s="20">
        <f t="shared" si="1"/>
        <v>527040.924</v>
      </c>
      <c r="D14" s="24">
        <v>2213</v>
      </c>
      <c r="E14" s="25">
        <v>30245.777</v>
      </c>
      <c r="F14" s="24">
        <v>1659</v>
      </c>
      <c r="G14" s="25">
        <v>26029.45</v>
      </c>
      <c r="H14" s="24">
        <v>535</v>
      </c>
      <c r="I14" s="25">
        <v>16126.282</v>
      </c>
      <c r="J14" s="24">
        <v>565</v>
      </c>
      <c r="K14" s="25">
        <v>168321.014</v>
      </c>
      <c r="L14" s="24">
        <v>8592</v>
      </c>
      <c r="M14" s="26">
        <v>286318.401</v>
      </c>
    </row>
    <row r="15" spans="1:13" ht="15" customHeight="1">
      <c r="A15" s="23" t="s">
        <v>46</v>
      </c>
      <c r="B15" s="19">
        <f t="shared" si="0"/>
        <v>33129</v>
      </c>
      <c r="C15" s="20">
        <f t="shared" si="1"/>
        <v>1138874.26584</v>
      </c>
      <c r="D15" s="24">
        <v>12485</v>
      </c>
      <c r="E15" s="25">
        <v>229863.56684</v>
      </c>
      <c r="F15" s="24">
        <v>4509</v>
      </c>
      <c r="G15" s="25">
        <v>85108.259</v>
      </c>
      <c r="H15" s="24">
        <v>1119</v>
      </c>
      <c r="I15" s="25">
        <v>25869.371</v>
      </c>
      <c r="J15" s="24">
        <v>971</v>
      </c>
      <c r="K15" s="25">
        <v>312504.824</v>
      </c>
      <c r="L15" s="24">
        <v>14045</v>
      </c>
      <c r="M15" s="26">
        <v>485528.245</v>
      </c>
    </row>
    <row r="16" spans="1:13" ht="15" customHeight="1">
      <c r="A16" s="23" t="s">
        <v>47</v>
      </c>
      <c r="B16" s="19">
        <f t="shared" si="0"/>
        <v>16243</v>
      </c>
      <c r="C16" s="20">
        <f t="shared" si="1"/>
        <v>547438.773</v>
      </c>
      <c r="D16" s="24">
        <v>2643</v>
      </c>
      <c r="E16" s="25">
        <v>29722.989</v>
      </c>
      <c r="F16" s="24">
        <v>2089</v>
      </c>
      <c r="G16" s="25">
        <v>33610.485</v>
      </c>
      <c r="H16" s="24">
        <v>697</v>
      </c>
      <c r="I16" s="25">
        <v>10779.379</v>
      </c>
      <c r="J16" s="24">
        <v>745</v>
      </c>
      <c r="K16" s="25">
        <v>178847.577</v>
      </c>
      <c r="L16" s="24">
        <v>10069</v>
      </c>
      <c r="M16" s="26">
        <v>294478.343</v>
      </c>
    </row>
    <row r="17" spans="1:13" ht="15" customHeight="1">
      <c r="A17" s="23" t="s">
        <v>48</v>
      </c>
      <c r="B17" s="19">
        <f t="shared" si="0"/>
        <v>14166</v>
      </c>
      <c r="C17" s="20">
        <f t="shared" si="1"/>
        <v>470296.82200000004</v>
      </c>
      <c r="D17" s="24">
        <v>3264</v>
      </c>
      <c r="E17" s="25">
        <v>40356.793</v>
      </c>
      <c r="F17" s="24">
        <v>2411</v>
      </c>
      <c r="G17" s="25">
        <v>30292.405</v>
      </c>
      <c r="H17" s="24">
        <v>741</v>
      </c>
      <c r="I17" s="25">
        <v>12119.54</v>
      </c>
      <c r="J17" s="24">
        <v>498</v>
      </c>
      <c r="K17" s="25">
        <v>151467.605</v>
      </c>
      <c r="L17" s="24">
        <v>7252</v>
      </c>
      <c r="M17" s="26">
        <v>236060.479</v>
      </c>
    </row>
    <row r="18" spans="1:13" ht="15" customHeight="1">
      <c r="A18" s="23" t="s">
        <v>49</v>
      </c>
      <c r="B18" s="19">
        <f t="shared" si="0"/>
        <v>20103</v>
      </c>
      <c r="C18" s="20">
        <f t="shared" si="1"/>
        <v>936261.348</v>
      </c>
      <c r="D18" s="24">
        <v>3791</v>
      </c>
      <c r="E18" s="25">
        <v>90744.241</v>
      </c>
      <c r="F18" s="24">
        <v>2298</v>
      </c>
      <c r="G18" s="25">
        <v>76724.826</v>
      </c>
      <c r="H18" s="24">
        <v>1743</v>
      </c>
      <c r="I18" s="25">
        <v>61060.738</v>
      </c>
      <c r="J18" s="24">
        <v>665</v>
      </c>
      <c r="K18" s="25">
        <v>225995.75</v>
      </c>
      <c r="L18" s="24">
        <v>11606</v>
      </c>
      <c r="M18" s="26">
        <v>481735.793</v>
      </c>
    </row>
    <row r="19" spans="1:13" ht="15" customHeight="1">
      <c r="A19" s="23" t="s">
        <v>50</v>
      </c>
      <c r="B19" s="19">
        <f t="shared" si="0"/>
        <v>13969</v>
      </c>
      <c r="C19" s="20">
        <f t="shared" si="1"/>
        <v>568973.99684</v>
      </c>
      <c r="D19" s="24">
        <v>2998</v>
      </c>
      <c r="E19" s="25">
        <v>44998.64284</v>
      </c>
      <c r="F19" s="24">
        <v>2138</v>
      </c>
      <c r="G19" s="25">
        <v>38003.735</v>
      </c>
      <c r="H19" s="24">
        <v>645</v>
      </c>
      <c r="I19" s="25">
        <v>19300.186</v>
      </c>
      <c r="J19" s="24">
        <v>623</v>
      </c>
      <c r="K19" s="25">
        <v>205319.316</v>
      </c>
      <c r="L19" s="24">
        <v>7565</v>
      </c>
      <c r="M19" s="26">
        <v>261352.117</v>
      </c>
    </row>
    <row r="20" spans="1:13" ht="15" customHeight="1">
      <c r="A20" s="23" t="s">
        <v>51</v>
      </c>
      <c r="B20" s="19">
        <f t="shared" si="0"/>
        <v>9023</v>
      </c>
      <c r="C20" s="20">
        <f t="shared" si="1"/>
        <v>292316.944</v>
      </c>
      <c r="D20" s="24">
        <v>2318</v>
      </c>
      <c r="E20" s="25">
        <v>23780.272</v>
      </c>
      <c r="F20" s="24">
        <v>1290</v>
      </c>
      <c r="G20" s="25">
        <v>15101.245</v>
      </c>
      <c r="H20" s="24">
        <v>601</v>
      </c>
      <c r="I20" s="25">
        <v>11377.484</v>
      </c>
      <c r="J20" s="24">
        <v>308</v>
      </c>
      <c r="K20" s="25">
        <v>96639.966</v>
      </c>
      <c r="L20" s="24">
        <v>4506</v>
      </c>
      <c r="M20" s="26">
        <v>145417.977</v>
      </c>
    </row>
    <row r="21" spans="1:13" ht="15" customHeight="1">
      <c r="A21" s="23" t="s">
        <v>96</v>
      </c>
      <c r="B21" s="19">
        <f t="shared" si="0"/>
        <v>31241</v>
      </c>
      <c r="C21" s="20">
        <f t="shared" si="1"/>
        <v>1028337.841</v>
      </c>
      <c r="D21" s="24">
        <v>6317</v>
      </c>
      <c r="E21" s="25">
        <v>73455.177</v>
      </c>
      <c r="F21" s="24">
        <v>2938</v>
      </c>
      <c r="G21" s="25">
        <v>45237.961</v>
      </c>
      <c r="H21" s="24">
        <v>652</v>
      </c>
      <c r="I21" s="25">
        <v>21854.358</v>
      </c>
      <c r="J21" s="24">
        <v>1224</v>
      </c>
      <c r="K21" s="25">
        <v>290888.553</v>
      </c>
      <c r="L21" s="24">
        <v>20110</v>
      </c>
      <c r="M21" s="26">
        <v>596901.792</v>
      </c>
    </row>
    <row r="22" spans="1:13" ht="15" customHeight="1">
      <c r="A22" s="23" t="s">
        <v>52</v>
      </c>
      <c r="B22" s="19">
        <f t="shared" si="0"/>
        <v>32271</v>
      </c>
      <c r="C22" s="20">
        <f t="shared" si="1"/>
        <v>1992658.02</v>
      </c>
      <c r="D22" s="24">
        <v>5903</v>
      </c>
      <c r="E22" s="25">
        <v>131086.977</v>
      </c>
      <c r="F22" s="24">
        <v>2780</v>
      </c>
      <c r="G22" s="25">
        <v>69318.64</v>
      </c>
      <c r="H22" s="24">
        <v>1290</v>
      </c>
      <c r="I22" s="25">
        <v>49775.741</v>
      </c>
      <c r="J22" s="24">
        <v>1626</v>
      </c>
      <c r="K22" s="25">
        <v>761600.796</v>
      </c>
      <c r="L22" s="24">
        <v>20672</v>
      </c>
      <c r="M22" s="26">
        <v>980875.866</v>
      </c>
    </row>
    <row r="23" spans="1:13" ht="15" customHeight="1">
      <c r="A23" s="27" t="s">
        <v>53</v>
      </c>
      <c r="B23" s="19">
        <f t="shared" si="0"/>
        <v>26888</v>
      </c>
      <c r="C23" s="20">
        <f t="shared" si="1"/>
        <v>1662947.5610000002</v>
      </c>
      <c r="D23" s="62">
        <v>3607</v>
      </c>
      <c r="E23" s="63">
        <v>74960.054</v>
      </c>
      <c r="F23" s="62">
        <v>2220</v>
      </c>
      <c r="G23" s="63">
        <v>54475.696</v>
      </c>
      <c r="H23" s="62">
        <v>915</v>
      </c>
      <c r="I23" s="63">
        <v>40022.803</v>
      </c>
      <c r="J23" s="62">
        <v>1320</v>
      </c>
      <c r="K23" s="63">
        <v>645382.077</v>
      </c>
      <c r="L23" s="62">
        <v>18826</v>
      </c>
      <c r="M23" s="64">
        <v>848106.931</v>
      </c>
    </row>
    <row r="24" spans="1:13" ht="15" customHeight="1" thickBot="1">
      <c r="A24" s="27" t="s">
        <v>97</v>
      </c>
      <c r="B24" s="19">
        <f t="shared" si="0"/>
        <v>18924</v>
      </c>
      <c r="C24" s="20">
        <f t="shared" si="1"/>
        <v>751767.075</v>
      </c>
      <c r="D24" s="62">
        <v>3543</v>
      </c>
      <c r="E24" s="63">
        <v>49867.903</v>
      </c>
      <c r="F24" s="62">
        <v>1581</v>
      </c>
      <c r="G24" s="63">
        <v>29772.132</v>
      </c>
      <c r="H24" s="62">
        <v>401</v>
      </c>
      <c r="I24" s="63">
        <v>13021.971</v>
      </c>
      <c r="J24" s="62">
        <v>835</v>
      </c>
      <c r="K24" s="63">
        <v>229039.868</v>
      </c>
      <c r="L24" s="62">
        <v>12564</v>
      </c>
      <c r="M24" s="64">
        <v>430065.201</v>
      </c>
    </row>
    <row r="25" spans="1:13" s="31" customFormat="1" ht="15" customHeight="1" thickBot="1">
      <c r="A25" s="65" t="s">
        <v>24</v>
      </c>
      <c r="B25" s="28">
        <f aca="true" t="shared" si="2" ref="B25:M25">SUM(B8:B24)</f>
        <v>360575</v>
      </c>
      <c r="C25" s="30">
        <f t="shared" si="2"/>
        <v>15226204.50368</v>
      </c>
      <c r="D25" s="28">
        <f t="shared" si="2"/>
        <v>72511</v>
      </c>
      <c r="E25" s="29">
        <f t="shared" si="2"/>
        <v>1140064.64968</v>
      </c>
      <c r="F25" s="67">
        <f t="shared" si="2"/>
        <v>42852</v>
      </c>
      <c r="G25" s="66">
        <f t="shared" si="2"/>
        <v>804425.23</v>
      </c>
      <c r="H25" s="28">
        <f t="shared" si="2"/>
        <v>14196</v>
      </c>
      <c r="I25" s="29">
        <f t="shared" si="2"/>
        <v>412620.67100000003</v>
      </c>
      <c r="J25" s="67">
        <f t="shared" si="2"/>
        <v>14836</v>
      </c>
      <c r="K25" s="66">
        <f t="shared" si="2"/>
        <v>5142945.359</v>
      </c>
      <c r="L25" s="28">
        <f t="shared" si="2"/>
        <v>216180</v>
      </c>
      <c r="M25" s="29">
        <f t="shared" si="2"/>
        <v>7726148.5940000005</v>
      </c>
    </row>
    <row r="26" spans="1:13" s="31" customFormat="1" ht="15" customHeight="1">
      <c r="A26" s="32"/>
      <c r="B26" s="33"/>
      <c r="C26" s="34"/>
      <c r="D26" s="35"/>
      <c r="E26" s="34"/>
      <c r="F26" s="35"/>
      <c r="G26" s="34"/>
      <c r="H26" s="35"/>
      <c r="I26" s="34"/>
      <c r="J26" s="35"/>
      <c r="K26" s="34"/>
      <c r="L26" s="35"/>
      <c r="M26" s="34"/>
    </row>
    <row r="27" spans="1:13" ht="12.75">
      <c r="A27" s="107" t="s">
        <v>57</v>
      </c>
      <c r="B27" s="108"/>
      <c r="C27" s="108"/>
      <c r="D27" s="108"/>
      <c r="E27" s="108"/>
      <c r="F27" s="108"/>
      <c r="G27" s="108"/>
      <c r="H27" s="108"/>
      <c r="I27" s="108"/>
      <c r="J27" s="36"/>
      <c r="K27" s="37"/>
      <c r="L27" s="36"/>
      <c r="M27" s="37"/>
    </row>
    <row r="28" spans="1:13" s="40" customFormat="1" ht="12.75">
      <c r="A28" s="112" t="s">
        <v>54</v>
      </c>
      <c r="B28" s="113"/>
      <c r="C28" s="113"/>
      <c r="D28" s="113"/>
      <c r="E28" s="113"/>
      <c r="F28" s="113"/>
      <c r="G28" s="113"/>
      <c r="H28" s="113"/>
      <c r="I28" s="113"/>
      <c r="J28" s="38"/>
      <c r="K28" s="39"/>
      <c r="L28" s="38"/>
      <c r="M28" s="39"/>
    </row>
    <row r="29" spans="1:13" s="40" customFormat="1" ht="12.75">
      <c r="A29" s="41"/>
      <c r="B29" s="42"/>
      <c r="C29" s="43"/>
      <c r="D29" s="42"/>
      <c r="E29" s="43"/>
      <c r="F29" s="42"/>
      <c r="G29" s="43"/>
      <c r="H29" s="42"/>
      <c r="I29" s="43"/>
      <c r="J29" s="38"/>
      <c r="K29" s="39"/>
      <c r="L29" s="38"/>
      <c r="M29" s="39"/>
    </row>
    <row r="30" spans="1:13" ht="12.75">
      <c r="A30" s="44" t="s">
        <v>34</v>
      </c>
      <c r="C30" s="4"/>
      <c r="D30" s="3"/>
      <c r="E30" s="4"/>
      <c r="F30" s="3"/>
      <c r="G30" s="4"/>
      <c r="H30" s="3"/>
      <c r="I30" s="4"/>
      <c r="J30" s="3"/>
      <c r="L30" s="3"/>
      <c r="M30" s="4"/>
    </row>
    <row r="31" spans="1:13" ht="12.75">
      <c r="A31" s="44"/>
      <c r="C31" s="17"/>
      <c r="E31" s="17"/>
      <c r="G31" s="17"/>
      <c r="I31" s="17"/>
      <c r="K31" s="17"/>
      <c r="M31" s="17"/>
    </row>
    <row r="32" spans="1:13" ht="15.75">
      <c r="A32" s="45"/>
      <c r="B32" s="109"/>
      <c r="C32" s="109"/>
      <c r="D32" s="109"/>
      <c r="E32" s="106"/>
      <c r="F32" s="106"/>
      <c r="G32" s="4"/>
      <c r="I32" s="4"/>
      <c r="J32" s="46"/>
      <c r="K32" s="47"/>
      <c r="L32" s="3"/>
      <c r="M32" s="4"/>
    </row>
    <row r="33" spans="1:6" ht="15.75">
      <c r="A33" s="48"/>
      <c r="B33" s="104"/>
      <c r="C33" s="104"/>
      <c r="D33" s="104"/>
      <c r="E33" s="49"/>
      <c r="F33" s="50"/>
    </row>
    <row r="34" spans="1:6" ht="30" customHeight="1">
      <c r="A34" s="51"/>
      <c r="B34" s="109"/>
      <c r="C34" s="109"/>
      <c r="D34" s="109"/>
      <c r="E34" s="106"/>
      <c r="F34" s="106"/>
    </row>
    <row r="35" spans="1:5" ht="12.75">
      <c r="A35" s="52"/>
      <c r="B35" s="104"/>
      <c r="C35" s="104"/>
      <c r="D35" s="104"/>
      <c r="E35" s="53"/>
    </row>
    <row r="36" spans="1:5" ht="12.75">
      <c r="A36" s="52"/>
      <c r="B36" s="52"/>
      <c r="C36" s="52"/>
      <c r="D36" s="52"/>
      <c r="E36" s="52"/>
    </row>
    <row r="38" ht="12.75">
      <c r="D38" s="5"/>
    </row>
  </sheetData>
  <sheetProtection/>
  <mergeCells count="21">
    <mergeCell ref="A27:I27"/>
    <mergeCell ref="J5:K5"/>
    <mergeCell ref="C5:C6"/>
    <mergeCell ref="B33:D33"/>
    <mergeCell ref="B35:D35"/>
    <mergeCell ref="D5:E5"/>
    <mergeCell ref="F5:G5"/>
    <mergeCell ref="E32:F32"/>
    <mergeCell ref="E34:F34"/>
    <mergeCell ref="B32:D32"/>
    <mergeCell ref="B34:D34"/>
    <mergeCell ref="H5:I5"/>
    <mergeCell ref="A28:I28"/>
    <mergeCell ref="J1:M1"/>
    <mergeCell ref="I2:M2"/>
    <mergeCell ref="A3:M3"/>
    <mergeCell ref="A4:A6"/>
    <mergeCell ref="B4:C4"/>
    <mergeCell ref="L5:M5"/>
    <mergeCell ref="D4:M4"/>
    <mergeCell ref="B5:B6"/>
  </mergeCells>
  <printOptions/>
  <pageMargins left="0.5905511811023622" right="0.1968503937007874" top="0.7874015748031497" bottom="0.3937007874015748" header="0.31496062992125984" footer="0.31496062992125984"/>
  <pageSetup fitToHeight="1" fitToWidth="1"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2"/>
  <sheetViews>
    <sheetView zoomScalePageLayoutView="0" workbookViewId="0" topLeftCell="A10">
      <selection activeCell="B30" sqref="B30:M32"/>
    </sheetView>
  </sheetViews>
  <sheetFormatPr defaultColWidth="9.140625" defaultRowHeight="12.75"/>
  <cols>
    <col min="1" max="1" width="18.00390625" style="54" customWidth="1"/>
    <col min="2" max="2" width="12.7109375" style="54" customWidth="1"/>
    <col min="3" max="3" width="16.7109375" style="54" customWidth="1"/>
    <col min="4" max="4" width="12.7109375" style="54" customWidth="1"/>
    <col min="5" max="5" width="13.140625" style="54" customWidth="1"/>
    <col min="6" max="6" width="12.7109375" style="54" customWidth="1"/>
    <col min="7" max="7" width="14.00390625" style="54" customWidth="1"/>
    <col min="8" max="8" width="12.7109375" style="54" customWidth="1"/>
    <col min="9" max="9" width="13.57421875" style="54" customWidth="1"/>
    <col min="10" max="10" width="12.7109375" style="54" customWidth="1"/>
    <col min="11" max="11" width="16.8515625" style="54" customWidth="1"/>
    <col min="12" max="12" width="12.7109375" style="54" customWidth="1"/>
    <col min="13" max="13" width="14.57421875" style="54" customWidth="1"/>
    <col min="14" max="16384" width="9.140625" style="54" customWidth="1"/>
  </cols>
  <sheetData>
    <row r="1" ht="12.75">
      <c r="M1" s="1" t="s">
        <v>61</v>
      </c>
    </row>
    <row r="3" spans="1:13" ht="24" customHeight="1">
      <c r="A3" s="125" t="s">
        <v>101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</row>
    <row r="4" ht="13.5" thickBot="1"/>
    <row r="5" spans="1:13" ht="16.5" customHeight="1" thickBot="1">
      <c r="A5" s="126" t="s">
        <v>62</v>
      </c>
      <c r="B5" s="129" t="s">
        <v>100</v>
      </c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30"/>
    </row>
    <row r="6" spans="1:13" ht="17.25" customHeight="1" thickBot="1">
      <c r="A6" s="127"/>
      <c r="B6" s="131" t="s">
        <v>63</v>
      </c>
      <c r="C6" s="132"/>
      <c r="D6" s="131" t="s">
        <v>64</v>
      </c>
      <c r="E6" s="131"/>
      <c r="F6" s="133" t="s">
        <v>65</v>
      </c>
      <c r="G6" s="132"/>
      <c r="H6" s="131" t="s">
        <v>66</v>
      </c>
      <c r="I6" s="131"/>
      <c r="J6" s="133" t="s">
        <v>67</v>
      </c>
      <c r="K6" s="132"/>
      <c r="L6" s="133" t="s">
        <v>68</v>
      </c>
      <c r="M6" s="132"/>
    </row>
    <row r="7" spans="1:13" ht="50.25" customHeight="1" thickBot="1">
      <c r="A7" s="128"/>
      <c r="B7" s="73" t="s">
        <v>69</v>
      </c>
      <c r="C7" s="72" t="s">
        <v>91</v>
      </c>
      <c r="D7" s="73" t="s">
        <v>70</v>
      </c>
      <c r="E7" s="74" t="s">
        <v>92</v>
      </c>
      <c r="F7" s="71" t="s">
        <v>70</v>
      </c>
      <c r="G7" s="72" t="s">
        <v>92</v>
      </c>
      <c r="H7" s="73" t="s">
        <v>70</v>
      </c>
      <c r="I7" s="74" t="s">
        <v>92</v>
      </c>
      <c r="J7" s="71" t="s">
        <v>70</v>
      </c>
      <c r="K7" s="72" t="s">
        <v>92</v>
      </c>
      <c r="L7" s="71" t="s">
        <v>71</v>
      </c>
      <c r="M7" s="72" t="s">
        <v>92</v>
      </c>
    </row>
    <row r="8" spans="1:13" ht="15" customHeight="1">
      <c r="A8" s="80" t="s">
        <v>72</v>
      </c>
      <c r="B8" s="70">
        <f>D8+F8+H8+J8+L8</f>
        <v>13926</v>
      </c>
      <c r="C8" s="87">
        <f>E8+G8+I8+K8+M8</f>
        <v>464702.73900000006</v>
      </c>
      <c r="D8" s="70">
        <v>3347</v>
      </c>
      <c r="E8" s="91">
        <v>40431.816</v>
      </c>
      <c r="F8" s="55">
        <v>2154</v>
      </c>
      <c r="G8" s="87">
        <v>32332.987</v>
      </c>
      <c r="H8" s="70">
        <v>404</v>
      </c>
      <c r="I8" s="91">
        <v>8952.41</v>
      </c>
      <c r="J8" s="55">
        <v>493</v>
      </c>
      <c r="K8" s="87">
        <v>152444.833</v>
      </c>
      <c r="L8" s="55">
        <v>7528</v>
      </c>
      <c r="M8" s="87">
        <v>230540.693</v>
      </c>
    </row>
    <row r="9" spans="1:13" ht="15" customHeight="1">
      <c r="A9" s="79" t="s">
        <v>73</v>
      </c>
      <c r="B9" s="68">
        <f aca="true" t="shared" si="0" ref="B9:B24">D9+F9+H9+J9+L9</f>
        <v>20005</v>
      </c>
      <c r="C9" s="88">
        <f aca="true" t="shared" si="1" ref="C9:C24">E9+G9+I9+K9+M9</f>
        <v>828230.74</v>
      </c>
      <c r="D9" s="68">
        <v>3235</v>
      </c>
      <c r="E9" s="92">
        <v>48688.091</v>
      </c>
      <c r="F9" s="77">
        <v>2729</v>
      </c>
      <c r="G9" s="88">
        <v>53466.379</v>
      </c>
      <c r="H9" s="75">
        <v>524</v>
      </c>
      <c r="I9" s="92">
        <v>13465.924</v>
      </c>
      <c r="J9" s="77">
        <v>855</v>
      </c>
      <c r="K9" s="88">
        <v>279148.213</v>
      </c>
      <c r="L9" s="77">
        <v>12662</v>
      </c>
      <c r="M9" s="88">
        <v>433462.133</v>
      </c>
    </row>
    <row r="10" spans="1:13" ht="15" customHeight="1">
      <c r="A10" s="79" t="s">
        <v>74</v>
      </c>
      <c r="B10" s="68">
        <f t="shared" si="0"/>
        <v>34995</v>
      </c>
      <c r="C10" s="88">
        <f t="shared" si="1"/>
        <v>1373697.6460000002</v>
      </c>
      <c r="D10" s="68">
        <v>4898</v>
      </c>
      <c r="E10" s="93">
        <v>61518.436</v>
      </c>
      <c r="F10" s="69">
        <v>3861</v>
      </c>
      <c r="G10" s="96">
        <v>60006.614</v>
      </c>
      <c r="H10" s="68">
        <v>1302</v>
      </c>
      <c r="I10" s="93">
        <v>22466.327</v>
      </c>
      <c r="J10" s="69">
        <v>1571</v>
      </c>
      <c r="K10" s="96">
        <v>479145.239</v>
      </c>
      <c r="L10" s="69">
        <v>23363</v>
      </c>
      <c r="M10" s="96">
        <v>750561.03</v>
      </c>
    </row>
    <row r="11" spans="1:13" ht="15" customHeight="1">
      <c r="A11" s="79" t="s">
        <v>75</v>
      </c>
      <c r="B11" s="68">
        <f t="shared" si="0"/>
        <v>17537</v>
      </c>
      <c r="C11" s="88">
        <f t="shared" si="1"/>
        <v>838065.2690000001</v>
      </c>
      <c r="D11" s="68">
        <v>2978</v>
      </c>
      <c r="E11" s="92">
        <v>57330.701</v>
      </c>
      <c r="F11" s="69">
        <v>2400</v>
      </c>
      <c r="G11" s="88">
        <v>60648.433</v>
      </c>
      <c r="H11" s="68">
        <v>1096</v>
      </c>
      <c r="I11" s="92">
        <v>47381.44</v>
      </c>
      <c r="J11" s="69">
        <v>618</v>
      </c>
      <c r="K11" s="88">
        <v>243722.299</v>
      </c>
      <c r="L11" s="69">
        <v>10445</v>
      </c>
      <c r="M11" s="88">
        <v>428982.396</v>
      </c>
    </row>
    <row r="12" spans="1:13" ht="15" customHeight="1">
      <c r="A12" s="79" t="s">
        <v>76</v>
      </c>
      <c r="B12" s="68">
        <f t="shared" si="0"/>
        <v>24674</v>
      </c>
      <c r="C12" s="88">
        <f t="shared" si="1"/>
        <v>1058063.184</v>
      </c>
      <c r="D12" s="68">
        <v>5103</v>
      </c>
      <c r="E12" s="92">
        <v>64282.966</v>
      </c>
      <c r="F12" s="69">
        <v>3952</v>
      </c>
      <c r="G12" s="88">
        <v>61288.585</v>
      </c>
      <c r="H12" s="68">
        <v>896</v>
      </c>
      <c r="I12" s="92">
        <v>21116.283</v>
      </c>
      <c r="J12" s="69">
        <v>1051</v>
      </c>
      <c r="K12" s="88">
        <v>470315.953</v>
      </c>
      <c r="L12" s="69">
        <v>13672</v>
      </c>
      <c r="M12" s="88">
        <v>441059.397</v>
      </c>
    </row>
    <row r="13" spans="1:13" ht="15" customHeight="1">
      <c r="A13" s="79" t="s">
        <v>77</v>
      </c>
      <c r="B13" s="68">
        <f t="shared" si="0"/>
        <v>19917</v>
      </c>
      <c r="C13" s="88">
        <f t="shared" si="1"/>
        <v>746531.355</v>
      </c>
      <c r="D13" s="68">
        <v>3868</v>
      </c>
      <c r="E13" s="92">
        <v>48730.247</v>
      </c>
      <c r="F13" s="69">
        <v>1843</v>
      </c>
      <c r="G13" s="88">
        <v>33007.398</v>
      </c>
      <c r="H13" s="68">
        <v>635</v>
      </c>
      <c r="I13" s="92">
        <v>17930.434</v>
      </c>
      <c r="J13" s="69">
        <v>868</v>
      </c>
      <c r="K13" s="88">
        <v>252161.476</v>
      </c>
      <c r="L13" s="69">
        <v>12703</v>
      </c>
      <c r="M13" s="88">
        <v>394701.8</v>
      </c>
    </row>
    <row r="14" spans="1:13" ht="15" customHeight="1">
      <c r="A14" s="79" t="s">
        <v>78</v>
      </c>
      <c r="B14" s="68">
        <f t="shared" si="0"/>
        <v>13564</v>
      </c>
      <c r="C14" s="88">
        <f t="shared" si="1"/>
        <v>527040.924</v>
      </c>
      <c r="D14" s="68">
        <v>2213</v>
      </c>
      <c r="E14" s="92">
        <v>30245.777</v>
      </c>
      <c r="F14" s="69">
        <v>1659</v>
      </c>
      <c r="G14" s="88">
        <v>26029.45</v>
      </c>
      <c r="H14" s="68">
        <v>535</v>
      </c>
      <c r="I14" s="92">
        <v>16126.282</v>
      </c>
      <c r="J14" s="69">
        <v>565</v>
      </c>
      <c r="K14" s="88">
        <v>168321.014</v>
      </c>
      <c r="L14" s="69">
        <v>8592</v>
      </c>
      <c r="M14" s="88">
        <v>286318.401</v>
      </c>
    </row>
    <row r="15" spans="1:13" ht="15" customHeight="1">
      <c r="A15" s="79" t="s">
        <v>79</v>
      </c>
      <c r="B15" s="68">
        <f t="shared" si="0"/>
        <v>33129</v>
      </c>
      <c r="C15" s="88">
        <f t="shared" si="1"/>
        <v>1138874.26584</v>
      </c>
      <c r="D15" s="68">
        <v>12485</v>
      </c>
      <c r="E15" s="92">
        <v>229863.56684</v>
      </c>
      <c r="F15" s="69">
        <v>4509</v>
      </c>
      <c r="G15" s="88">
        <v>85108.259</v>
      </c>
      <c r="H15" s="68">
        <v>1119</v>
      </c>
      <c r="I15" s="92">
        <v>25869.371</v>
      </c>
      <c r="J15" s="69">
        <v>971</v>
      </c>
      <c r="K15" s="88">
        <v>312504.824</v>
      </c>
      <c r="L15" s="69">
        <v>14045</v>
      </c>
      <c r="M15" s="88">
        <v>485528.245</v>
      </c>
    </row>
    <row r="16" spans="1:13" ht="15" customHeight="1">
      <c r="A16" s="79" t="s">
        <v>80</v>
      </c>
      <c r="B16" s="68">
        <f t="shared" si="0"/>
        <v>16243</v>
      </c>
      <c r="C16" s="88">
        <f t="shared" si="1"/>
        <v>547438.773</v>
      </c>
      <c r="D16" s="68">
        <v>2643</v>
      </c>
      <c r="E16" s="92">
        <v>29722.989</v>
      </c>
      <c r="F16" s="69">
        <v>2089</v>
      </c>
      <c r="G16" s="88">
        <v>33610.485</v>
      </c>
      <c r="H16" s="68">
        <v>697</v>
      </c>
      <c r="I16" s="92">
        <v>10779.379</v>
      </c>
      <c r="J16" s="69">
        <v>745</v>
      </c>
      <c r="K16" s="88">
        <v>178847.577</v>
      </c>
      <c r="L16" s="69">
        <v>10069</v>
      </c>
      <c r="M16" s="88">
        <v>294478.343</v>
      </c>
    </row>
    <row r="17" spans="1:13" ht="15" customHeight="1">
      <c r="A17" s="79" t="s">
        <v>81</v>
      </c>
      <c r="B17" s="68">
        <f t="shared" si="0"/>
        <v>14166</v>
      </c>
      <c r="C17" s="88">
        <f t="shared" si="1"/>
        <v>470296.82200000004</v>
      </c>
      <c r="D17" s="68">
        <v>3264</v>
      </c>
      <c r="E17" s="92">
        <v>40356.793</v>
      </c>
      <c r="F17" s="69">
        <v>2411</v>
      </c>
      <c r="G17" s="88">
        <v>30292.405</v>
      </c>
      <c r="H17" s="68">
        <v>741</v>
      </c>
      <c r="I17" s="92">
        <v>12119.54</v>
      </c>
      <c r="J17" s="69">
        <v>498</v>
      </c>
      <c r="K17" s="88">
        <v>151467.605</v>
      </c>
      <c r="L17" s="69">
        <v>7252</v>
      </c>
      <c r="M17" s="88">
        <v>236060.479</v>
      </c>
    </row>
    <row r="18" spans="1:13" ht="15" customHeight="1">
      <c r="A18" s="79" t="s">
        <v>82</v>
      </c>
      <c r="B18" s="68">
        <f t="shared" si="0"/>
        <v>20103</v>
      </c>
      <c r="C18" s="88">
        <f t="shared" si="1"/>
        <v>936261.348</v>
      </c>
      <c r="D18" s="68">
        <v>3791</v>
      </c>
      <c r="E18" s="92">
        <v>90744.241</v>
      </c>
      <c r="F18" s="69">
        <v>2298</v>
      </c>
      <c r="G18" s="88">
        <v>76724.826</v>
      </c>
      <c r="H18" s="68">
        <v>1743</v>
      </c>
      <c r="I18" s="92">
        <v>61060.738</v>
      </c>
      <c r="J18" s="69">
        <v>665</v>
      </c>
      <c r="K18" s="88">
        <v>225995.75</v>
      </c>
      <c r="L18" s="69">
        <v>11606</v>
      </c>
      <c r="M18" s="88">
        <v>481735.793</v>
      </c>
    </row>
    <row r="19" spans="1:13" ht="15" customHeight="1">
      <c r="A19" s="79" t="s">
        <v>83</v>
      </c>
      <c r="B19" s="68">
        <f t="shared" si="0"/>
        <v>13969</v>
      </c>
      <c r="C19" s="88">
        <f t="shared" si="1"/>
        <v>568973.99684</v>
      </c>
      <c r="D19" s="68">
        <v>2998</v>
      </c>
      <c r="E19" s="92">
        <v>44998.64284</v>
      </c>
      <c r="F19" s="69">
        <v>2138</v>
      </c>
      <c r="G19" s="88">
        <v>38003.735</v>
      </c>
      <c r="H19" s="68">
        <v>645</v>
      </c>
      <c r="I19" s="92">
        <v>19300.186</v>
      </c>
      <c r="J19" s="69">
        <v>623</v>
      </c>
      <c r="K19" s="88">
        <v>205319.316</v>
      </c>
      <c r="L19" s="69">
        <v>7565</v>
      </c>
      <c r="M19" s="88">
        <v>261352.117</v>
      </c>
    </row>
    <row r="20" spans="1:13" ht="15" customHeight="1">
      <c r="A20" s="79" t="s">
        <v>84</v>
      </c>
      <c r="B20" s="68">
        <f t="shared" si="0"/>
        <v>9023</v>
      </c>
      <c r="C20" s="88">
        <f t="shared" si="1"/>
        <v>292316.944</v>
      </c>
      <c r="D20" s="68">
        <v>2318</v>
      </c>
      <c r="E20" s="92">
        <v>23780.272</v>
      </c>
      <c r="F20" s="69">
        <v>1290</v>
      </c>
      <c r="G20" s="88">
        <v>15101.245</v>
      </c>
      <c r="H20" s="68">
        <v>601</v>
      </c>
      <c r="I20" s="92">
        <v>11377.484</v>
      </c>
      <c r="J20" s="69">
        <v>308</v>
      </c>
      <c r="K20" s="88">
        <v>96639.966</v>
      </c>
      <c r="L20" s="69">
        <v>4506</v>
      </c>
      <c r="M20" s="88">
        <v>145417.977</v>
      </c>
    </row>
    <row r="21" spans="1:13" ht="15" customHeight="1">
      <c r="A21" s="79" t="s">
        <v>98</v>
      </c>
      <c r="B21" s="68">
        <f t="shared" si="0"/>
        <v>31241</v>
      </c>
      <c r="C21" s="88">
        <f t="shared" si="1"/>
        <v>1028337.841</v>
      </c>
      <c r="D21" s="68">
        <v>6317</v>
      </c>
      <c r="E21" s="92">
        <v>73455.177</v>
      </c>
      <c r="F21" s="69">
        <v>2938</v>
      </c>
      <c r="G21" s="88">
        <v>45237.961</v>
      </c>
      <c r="H21" s="68">
        <v>652</v>
      </c>
      <c r="I21" s="92">
        <v>21854.358</v>
      </c>
      <c r="J21" s="69">
        <v>1224</v>
      </c>
      <c r="K21" s="88">
        <v>290888.553</v>
      </c>
      <c r="L21" s="69">
        <v>20110</v>
      </c>
      <c r="M21" s="88">
        <v>596901.792</v>
      </c>
    </row>
    <row r="22" spans="1:13" ht="15" customHeight="1">
      <c r="A22" s="79" t="s">
        <v>85</v>
      </c>
      <c r="B22" s="68">
        <f t="shared" si="0"/>
        <v>32271</v>
      </c>
      <c r="C22" s="88">
        <f t="shared" si="1"/>
        <v>1992658.02</v>
      </c>
      <c r="D22" s="68">
        <v>5903</v>
      </c>
      <c r="E22" s="92">
        <v>131086.977</v>
      </c>
      <c r="F22" s="69">
        <v>2780</v>
      </c>
      <c r="G22" s="88">
        <v>69318.64</v>
      </c>
      <c r="H22" s="68">
        <v>1290</v>
      </c>
      <c r="I22" s="92">
        <v>49775.741</v>
      </c>
      <c r="J22" s="69">
        <v>1626</v>
      </c>
      <c r="K22" s="88">
        <v>761600.796</v>
      </c>
      <c r="L22" s="69">
        <v>20672</v>
      </c>
      <c r="M22" s="88">
        <v>980875.866</v>
      </c>
    </row>
    <row r="23" spans="1:13" ht="15" customHeight="1">
      <c r="A23" s="79" t="s">
        <v>86</v>
      </c>
      <c r="B23" s="68">
        <f t="shared" si="0"/>
        <v>26888</v>
      </c>
      <c r="C23" s="88">
        <f t="shared" si="1"/>
        <v>1662947.5610000002</v>
      </c>
      <c r="D23" s="68">
        <v>3607</v>
      </c>
      <c r="E23" s="92">
        <v>74960.054</v>
      </c>
      <c r="F23" s="69">
        <v>2220</v>
      </c>
      <c r="G23" s="88">
        <v>54475.696</v>
      </c>
      <c r="H23" s="68">
        <v>915</v>
      </c>
      <c r="I23" s="92">
        <v>40022.803</v>
      </c>
      <c r="J23" s="69">
        <v>1320</v>
      </c>
      <c r="K23" s="88">
        <v>645382.077</v>
      </c>
      <c r="L23" s="69">
        <v>18826</v>
      </c>
      <c r="M23" s="88">
        <v>848106.931</v>
      </c>
    </row>
    <row r="24" spans="1:13" ht="15" customHeight="1" thickBot="1">
      <c r="A24" s="81" t="s">
        <v>99</v>
      </c>
      <c r="B24" s="78">
        <f t="shared" si="0"/>
        <v>18924</v>
      </c>
      <c r="C24" s="89">
        <f t="shared" si="1"/>
        <v>751767.075</v>
      </c>
      <c r="D24" s="83">
        <v>3543</v>
      </c>
      <c r="E24" s="94">
        <v>49867.903</v>
      </c>
      <c r="F24" s="84">
        <v>1581</v>
      </c>
      <c r="G24" s="97">
        <v>29772.132</v>
      </c>
      <c r="H24" s="83">
        <v>401</v>
      </c>
      <c r="I24" s="94">
        <v>13021.971</v>
      </c>
      <c r="J24" s="84">
        <v>835</v>
      </c>
      <c r="K24" s="97">
        <v>229039.868</v>
      </c>
      <c r="L24" s="84">
        <v>12564</v>
      </c>
      <c r="M24" s="97">
        <v>430065.201</v>
      </c>
    </row>
    <row r="25" spans="1:13" ht="15" customHeight="1" thickBot="1">
      <c r="A25" s="82" t="s">
        <v>87</v>
      </c>
      <c r="B25" s="76">
        <f>SUM(B8:B24)</f>
        <v>360575</v>
      </c>
      <c r="C25" s="90">
        <f aca="true" t="shared" si="2" ref="C25:M25">SUM(C8:C24)</f>
        <v>15226204.50368</v>
      </c>
      <c r="D25" s="56">
        <f t="shared" si="2"/>
        <v>72511</v>
      </c>
      <c r="E25" s="95">
        <f t="shared" si="2"/>
        <v>1140064.64968</v>
      </c>
      <c r="F25" s="56">
        <f t="shared" si="2"/>
        <v>42852</v>
      </c>
      <c r="G25" s="98">
        <f t="shared" si="2"/>
        <v>804425.23</v>
      </c>
      <c r="H25" s="85">
        <f t="shared" si="2"/>
        <v>14196</v>
      </c>
      <c r="I25" s="95">
        <f t="shared" si="2"/>
        <v>412620.67100000003</v>
      </c>
      <c r="J25" s="86">
        <f t="shared" si="2"/>
        <v>14836</v>
      </c>
      <c r="K25" s="98">
        <f t="shared" si="2"/>
        <v>5142945.359</v>
      </c>
      <c r="L25" s="56">
        <f t="shared" si="2"/>
        <v>216180</v>
      </c>
      <c r="M25" s="98">
        <f t="shared" si="2"/>
        <v>7726148.5940000005</v>
      </c>
    </row>
    <row r="27" spans="1:10" s="57" customFormat="1" ht="12.75" customHeight="1">
      <c r="A27" s="112" t="s">
        <v>88</v>
      </c>
      <c r="B27" s="112"/>
      <c r="C27" s="112"/>
      <c r="D27" s="112"/>
      <c r="E27" s="112"/>
      <c r="F27" s="112"/>
      <c r="G27" s="112"/>
      <c r="H27" s="112"/>
      <c r="I27" s="112"/>
      <c r="J27" s="112"/>
    </row>
    <row r="28" spans="1:10" s="57" customFormat="1" ht="12.75">
      <c r="A28" s="41" t="s">
        <v>89</v>
      </c>
      <c r="B28" s="41"/>
      <c r="C28" s="42"/>
      <c r="D28" s="43"/>
      <c r="E28" s="42"/>
      <c r="F28" s="43"/>
      <c r="G28" s="42"/>
      <c r="H28" s="43"/>
      <c r="I28" s="42"/>
      <c r="J28" s="43"/>
    </row>
    <row r="32" spans="2:13" ht="12.75"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</row>
  </sheetData>
  <sheetProtection/>
  <mergeCells count="10">
    <mergeCell ref="A27:J27"/>
    <mergeCell ref="A3:M3"/>
    <mergeCell ref="A5:A7"/>
    <mergeCell ref="B5:M5"/>
    <mergeCell ref="B6:C6"/>
    <mergeCell ref="D6:E6"/>
    <mergeCell ref="F6:G6"/>
    <mergeCell ref="H6:I6"/>
    <mergeCell ref="J6:K6"/>
    <mergeCell ref="L6:M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Утегенова Дидар Абдыкаримовна</cp:lastModifiedBy>
  <cp:lastPrinted>2015-02-11T11:30:35Z</cp:lastPrinted>
  <dcterms:created xsi:type="dcterms:W3CDTF">1996-10-08T23:32:33Z</dcterms:created>
  <dcterms:modified xsi:type="dcterms:W3CDTF">2019-04-05T09:19:10Z</dcterms:modified>
  <cp:category/>
  <cp:version/>
  <cp:contentType/>
  <cp:contentStatus/>
</cp:coreProperties>
</file>