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<sst xmlns="http://schemas.openxmlformats.org/spreadsheetml/2006/main" count="137" uniqueCount="104">
  <si>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</si>
  <si>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</si>
  <si>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</si>
  <si>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</si>
  <si>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</si>
  <si>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</si>
  <si>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</si>
  <si>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</si>
  <si>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</si>
  <si>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</si>
  <si>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</si>
  <si>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</si>
  <si>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</si>
  <si>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</si>
  <si>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</si>
  <si>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</si>
  <si>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</si>
  <si>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</si>
  <si>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</si>
  <si>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</si>
  <si>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</si>
  <si>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</si>
  <si>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</si>
  <si>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</si>
  <si>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</si>
  <si>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</si>
  <si>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</si>
  <si>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</si>
  <si>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</si>
  <si>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</si>
  <si>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</si>
  <si>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</si>
  <si>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</si>
  <si>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</si>
  <si>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</si>
  <si>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</si>
  <si>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</si>
  <si>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</si>
  <si>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</si>
  <si>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</si>
  <si>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</si>
  <si>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</si>
  <si>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</si>
  <si>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</si>
  <si>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</si>
  <si>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</si>
  <si>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</si>
  <si>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</si>
  <si>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</si>
  <si>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</si>
  <si>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</si>
  <si>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</si>
  <si>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</si>
  <si>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</si>
  <si>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</si>
  <si>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</si>
  <si>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</si>
  <si>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</si>
  <si>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</si>
  <si>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</si>
  <si>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</si>
  <si>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</si>
  <si>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</si>
  <si>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</si>
  <si>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</si>
  <si>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</si>
  <si>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</si>
  <si>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</si>
  <si>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</si>
  <si>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</si>
  <si>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</si>
  <si>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</si>
  <si>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</si>
  <si>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</si>
  <si>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</si>
  <si>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</si>
  <si>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</si>
  <si>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</si>
  <si>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</si>
  <si>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</si>
  <si>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</si>
  <si>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</si>
  <si>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</si>
  <si>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</si>
  <si>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</si>
  <si>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</si>
  <si>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</si>
  <si>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</si>
  <si>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</si>
  <si>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</si>
  <si>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</si>
  <si>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</si>
  <si>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</si>
  <si>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</si>
  <si>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August</t>
  </si>
  <si>
    <t xml:space="preserve">Сведения о  числе получателей и суммах социальных выплат из АО "Государственный фонд социального страхования" за август 2018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</si>
  <si>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2018 жылғы тамыз айындағы  мәліметтер</t>
    </r>
  </si>
  <si>
    <t xml:space="preserve">Information on number of beneficiary and amounts of social benefits from State Social Insurance Fund JSC for accounting period  August  2018           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</si>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</sst>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  <numFmt numFmtId="175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1" fontId="63" fillId="0" borderId="0" xfId="0" applyNumberFormat="1" applyFont="1" applyAlignment="1">
      <alignment/>
    </xf>
    <xf numFmtId="172" fontId="67" fillId="33" borderId="35" xfId="70" applyNumberFormat="1" applyFont="1" applyFill="1" applyBorder="1" applyAlignment="1">
      <alignment wrapText="1"/>
    </xf>
    <xf numFmtId="169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2" fontId="81" fillId="10" borderId="38" xfId="70" applyNumberFormat="1" applyFont="1" applyFill="1" applyBorder="1" applyAlignment="1">
      <alignment horizontal="right" vertical="center"/>
    </xf>
    <xf numFmtId="169" fontId="81" fillId="10" borderId="39" xfId="70" applyNumberFormat="1" applyFont="1" applyFill="1" applyBorder="1" applyAlignment="1">
      <alignment horizontal="right" vertical="center"/>
    </xf>
    <xf numFmtId="169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2" fontId="67" fillId="33" borderId="23" xfId="70" applyNumberFormat="1" applyFont="1" applyFill="1" applyBorder="1" applyAlignment="1">
      <alignment wrapText="1"/>
    </xf>
    <xf numFmtId="170" fontId="67" fillId="0" borderId="23" xfId="55" applyNumberFormat="1" applyFont="1" applyFill="1" applyBorder="1" applyAlignment="1">
      <alignment vertical="center" wrapText="1"/>
      <protection/>
    </xf>
    <xf numFmtId="172" fontId="67" fillId="33" borderId="10" xfId="70" applyNumberFormat="1" applyFont="1" applyFill="1" applyBorder="1" applyAlignment="1">
      <alignment wrapText="1"/>
    </xf>
    <xf numFmtId="169" fontId="67" fillId="0" borderId="11" xfId="70" applyNumberFormat="1" applyFont="1" applyBorder="1" applyAlignment="1">
      <alignment/>
    </xf>
    <xf numFmtId="170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69" fontId="81" fillId="35" borderId="40" xfId="70" applyNumberFormat="1" applyFont="1" applyFill="1" applyBorder="1" applyAlignment="1">
      <alignment horizontal="right" vertical="center"/>
    </xf>
    <xf numFmtId="169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0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0" fontId="67" fillId="0" borderId="11" xfId="0" applyNumberFormat="1" applyFont="1" applyBorder="1" applyAlignment="1">
      <alignment horizontal="right" vertical="center"/>
    </xf>
    <xf numFmtId="170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2" fontId="81" fillId="36" borderId="38" xfId="71" applyNumberFormat="1" applyFont="1" applyFill="1" applyBorder="1" applyAlignment="1">
      <alignment horizontal="right" wrapText="1"/>
    </xf>
    <xf numFmtId="173" fontId="81" fillId="36" borderId="40" xfId="0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69" fontId="81" fillId="36" borderId="40" xfId="71" applyNumberFormat="1" applyFont="1" applyFill="1" applyBorder="1" applyAlignment="1">
      <alignment horizontal="right" wrapText="1"/>
    </xf>
    <xf numFmtId="170" fontId="81" fillId="36" borderId="40" xfId="71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0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2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3" fontId="73" fillId="0" borderId="0" xfId="55" applyNumberFormat="1" applyFont="1" applyAlignment="1">
      <alignment horizontal="center"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170" fontId="69" fillId="0" borderId="0" xfId="55" applyNumberFormat="1" applyFont="1" applyAlignment="1">
      <alignment horizontal="center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46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7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0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7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65" fillId="0" borderId="53" xfId="55" applyFont="1" applyBorder="1" applyAlignment="1">
      <alignment horizontal="center" vertical="center" wrapText="1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3">
      <selection activeCell="B31" sqref="B31:M32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34</v>
      </c>
      <c r="J1" s="142" t="s">
        <v>86</v>
      </c>
      <c r="K1" s="142"/>
      <c r="L1" s="142"/>
      <c r="M1" s="14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43"/>
      <c r="J2" s="143"/>
      <c r="K2" s="143"/>
      <c r="L2" s="143"/>
      <c r="M2" s="143"/>
    </row>
    <row r="3" spans="1:13" ht="24" customHeight="1" thickBot="1">
      <c r="A3" s="144" t="s">
        <v>95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22.5" customHeight="1" thickBot="1">
      <c r="A4" s="145" t="s">
        <v>92</v>
      </c>
      <c r="B4" s="148" t="s">
        <v>0</v>
      </c>
      <c r="C4" s="149"/>
      <c r="D4" s="126" t="s">
        <v>1</v>
      </c>
      <c r="E4" s="127"/>
      <c r="F4" s="127"/>
      <c r="G4" s="127"/>
      <c r="H4" s="127"/>
      <c r="I4" s="127"/>
      <c r="J4" s="127"/>
      <c r="K4" s="127"/>
      <c r="L4" s="127"/>
      <c r="M4" s="128"/>
    </row>
    <row r="5" spans="1:13" ht="57" customHeight="1">
      <c r="A5" s="146"/>
      <c r="B5" s="140" t="s">
        <v>2</v>
      </c>
      <c r="C5" s="136" t="s">
        <v>29</v>
      </c>
      <c r="D5" s="130" t="s">
        <v>3</v>
      </c>
      <c r="E5" s="132"/>
      <c r="F5" s="130" t="s">
        <v>4</v>
      </c>
      <c r="G5" s="132"/>
      <c r="H5" s="130" t="s">
        <v>5</v>
      </c>
      <c r="I5" s="132"/>
      <c r="J5" s="130" t="s">
        <v>27</v>
      </c>
      <c r="K5" s="132"/>
      <c r="L5" s="130" t="s">
        <v>28</v>
      </c>
      <c r="M5" s="131"/>
    </row>
    <row r="6" spans="1:13" ht="42.75" customHeight="1" thickBot="1">
      <c r="A6" s="147"/>
      <c r="B6" s="141"/>
      <c r="C6" s="137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13403</v>
      </c>
      <c r="C8" s="20">
        <f aca="true" t="shared" si="0" ref="C8:C23">E8+G8+I8+K8+M8</f>
        <v>458204.881</v>
      </c>
      <c r="D8" s="19">
        <v>3218</v>
      </c>
      <c r="E8" s="21">
        <v>36295.496</v>
      </c>
      <c r="F8" s="19">
        <v>1895</v>
      </c>
      <c r="G8" s="21">
        <v>26646.355</v>
      </c>
      <c r="H8" s="19">
        <v>375</v>
      </c>
      <c r="I8" s="21">
        <v>6641.274</v>
      </c>
      <c r="J8" s="19">
        <v>568</v>
      </c>
      <c r="K8" s="21">
        <v>165609.956</v>
      </c>
      <c r="L8" s="19">
        <v>7347</v>
      </c>
      <c r="M8" s="22">
        <v>223011.8</v>
      </c>
    </row>
    <row r="9" spans="1:13" ht="15" customHeight="1">
      <c r="A9" s="23" t="s">
        <v>8</v>
      </c>
      <c r="B9" s="19">
        <f aca="true" t="shared" si="1" ref="B9:B23">D9+F9+H9+J9+L9</f>
        <v>20574</v>
      </c>
      <c r="C9" s="20">
        <f t="shared" si="0"/>
        <v>906200.322</v>
      </c>
      <c r="D9" s="24">
        <v>3040</v>
      </c>
      <c r="E9" s="25">
        <v>40890.428</v>
      </c>
      <c r="F9" s="24">
        <v>2481</v>
      </c>
      <c r="G9" s="25">
        <v>44729.619</v>
      </c>
      <c r="H9" s="24">
        <v>228</v>
      </c>
      <c r="I9" s="25">
        <v>5196.729</v>
      </c>
      <c r="J9" s="24">
        <v>941</v>
      </c>
      <c r="K9" s="25">
        <v>286987.795</v>
      </c>
      <c r="L9" s="24">
        <v>13884</v>
      </c>
      <c r="M9" s="26">
        <v>528395.751</v>
      </c>
    </row>
    <row r="10" spans="1:13" ht="15" customHeight="1">
      <c r="A10" s="23" t="s">
        <v>9</v>
      </c>
      <c r="B10" s="19">
        <f t="shared" si="1"/>
        <v>33460</v>
      </c>
      <c r="C10" s="20">
        <f t="shared" si="0"/>
        <v>1399772.577</v>
      </c>
      <c r="D10" s="24">
        <v>4811</v>
      </c>
      <c r="E10" s="25">
        <v>57951.579</v>
      </c>
      <c r="F10" s="24">
        <v>3447</v>
      </c>
      <c r="G10" s="25">
        <v>54509.715</v>
      </c>
      <c r="H10" s="24">
        <v>499</v>
      </c>
      <c r="I10" s="25">
        <v>9830.292</v>
      </c>
      <c r="J10" s="24">
        <v>1917</v>
      </c>
      <c r="K10" s="25">
        <v>574945.435</v>
      </c>
      <c r="L10" s="24">
        <v>22786</v>
      </c>
      <c r="M10" s="26">
        <v>702535.556</v>
      </c>
    </row>
    <row r="11" spans="1:13" ht="15" customHeight="1">
      <c r="A11" s="23" t="s">
        <v>10</v>
      </c>
      <c r="B11" s="19">
        <f t="shared" si="1"/>
        <v>18288</v>
      </c>
      <c r="C11" s="20">
        <f t="shared" si="0"/>
        <v>938049.3200000001</v>
      </c>
      <c r="D11" s="24">
        <v>2749</v>
      </c>
      <c r="E11" s="25">
        <v>50725.848</v>
      </c>
      <c r="F11" s="24">
        <v>2201</v>
      </c>
      <c r="G11" s="25">
        <v>51598.659</v>
      </c>
      <c r="H11" s="24">
        <v>1103</v>
      </c>
      <c r="I11" s="25">
        <v>29211.569</v>
      </c>
      <c r="J11" s="24">
        <v>781</v>
      </c>
      <c r="K11" s="25">
        <v>275589.195</v>
      </c>
      <c r="L11" s="24">
        <v>11454</v>
      </c>
      <c r="M11" s="26">
        <v>530924.049</v>
      </c>
    </row>
    <row r="12" spans="1:15" ht="15" customHeight="1">
      <c r="A12" s="23" t="s">
        <v>11</v>
      </c>
      <c r="B12" s="19">
        <f t="shared" si="1"/>
        <v>23941</v>
      </c>
      <c r="C12" s="20">
        <f t="shared" si="0"/>
        <v>1043035.0360000001</v>
      </c>
      <c r="D12" s="24">
        <v>5124</v>
      </c>
      <c r="E12" s="25">
        <v>61023.663</v>
      </c>
      <c r="F12" s="24">
        <v>3668</v>
      </c>
      <c r="G12" s="25">
        <v>53783.803</v>
      </c>
      <c r="H12" s="24">
        <v>601</v>
      </c>
      <c r="I12" s="25">
        <v>10636.905</v>
      </c>
      <c r="J12" s="24">
        <v>1153</v>
      </c>
      <c r="K12" s="25">
        <v>482180.291</v>
      </c>
      <c r="L12" s="24">
        <v>13395</v>
      </c>
      <c r="M12" s="26">
        <v>435410.374</v>
      </c>
      <c r="O12" s="2" t="s">
        <v>32</v>
      </c>
    </row>
    <row r="13" spans="1:13" ht="15" customHeight="1">
      <c r="A13" s="23" t="s">
        <v>12</v>
      </c>
      <c r="B13" s="19">
        <f t="shared" si="1"/>
        <v>19378</v>
      </c>
      <c r="C13" s="20">
        <f t="shared" si="0"/>
        <v>776292.777</v>
      </c>
      <c r="D13" s="24">
        <v>3659</v>
      </c>
      <c r="E13" s="25">
        <v>44688.844</v>
      </c>
      <c r="F13" s="24">
        <v>1672</v>
      </c>
      <c r="G13" s="25">
        <v>28071.892</v>
      </c>
      <c r="H13" s="24">
        <v>323</v>
      </c>
      <c r="I13" s="25">
        <v>8434.741</v>
      </c>
      <c r="J13" s="24">
        <v>1087</v>
      </c>
      <c r="K13" s="25">
        <v>302309.716</v>
      </c>
      <c r="L13" s="24">
        <v>12637</v>
      </c>
      <c r="M13" s="26">
        <v>392787.584</v>
      </c>
    </row>
    <row r="14" spans="1:13" ht="15" customHeight="1">
      <c r="A14" s="23" t="s">
        <v>13</v>
      </c>
      <c r="B14" s="19">
        <f t="shared" si="1"/>
        <v>13994</v>
      </c>
      <c r="C14" s="20">
        <f t="shared" si="0"/>
        <v>623388.8910000001</v>
      </c>
      <c r="D14" s="24">
        <v>2111</v>
      </c>
      <c r="E14" s="25">
        <v>27097.671</v>
      </c>
      <c r="F14" s="24">
        <v>1512</v>
      </c>
      <c r="G14" s="25">
        <v>21961.289</v>
      </c>
      <c r="H14" s="24">
        <v>418</v>
      </c>
      <c r="I14" s="25">
        <v>8929.754</v>
      </c>
      <c r="J14" s="24">
        <v>770</v>
      </c>
      <c r="K14" s="25">
        <v>224247.904</v>
      </c>
      <c r="L14" s="24">
        <v>9183</v>
      </c>
      <c r="M14" s="26">
        <v>341152.273</v>
      </c>
    </row>
    <row r="15" spans="1:14" ht="15" customHeight="1">
      <c r="A15" s="23" t="s">
        <v>14</v>
      </c>
      <c r="B15" s="19">
        <f t="shared" si="1"/>
        <v>32797</v>
      </c>
      <c r="C15" s="20">
        <f t="shared" si="0"/>
        <v>1209754.15648</v>
      </c>
      <c r="D15" s="24">
        <v>12176</v>
      </c>
      <c r="E15" s="25">
        <v>211382.60048</v>
      </c>
      <c r="F15" s="24">
        <v>4082</v>
      </c>
      <c r="G15" s="25">
        <v>72947.839</v>
      </c>
      <c r="H15" s="24">
        <v>802</v>
      </c>
      <c r="I15" s="25">
        <v>16130.36</v>
      </c>
      <c r="J15" s="24">
        <v>1079</v>
      </c>
      <c r="K15" s="25">
        <v>348519.103</v>
      </c>
      <c r="L15" s="24">
        <v>14658</v>
      </c>
      <c r="M15" s="26">
        <v>560774.254</v>
      </c>
      <c r="N15" s="2" t="s">
        <v>32</v>
      </c>
    </row>
    <row r="16" spans="1:13" ht="15" customHeight="1">
      <c r="A16" s="23" t="s">
        <v>15</v>
      </c>
      <c r="B16" s="19">
        <f t="shared" si="1"/>
        <v>16160</v>
      </c>
      <c r="C16" s="20">
        <f t="shared" si="0"/>
        <v>583782.611</v>
      </c>
      <c r="D16" s="24">
        <v>2540</v>
      </c>
      <c r="E16" s="25">
        <v>25978.593</v>
      </c>
      <c r="F16" s="24">
        <v>1913</v>
      </c>
      <c r="G16" s="25">
        <v>29934.741</v>
      </c>
      <c r="H16" s="24">
        <v>327</v>
      </c>
      <c r="I16" s="25">
        <v>4672.893</v>
      </c>
      <c r="J16" s="24">
        <v>886</v>
      </c>
      <c r="K16" s="25">
        <v>203149.326</v>
      </c>
      <c r="L16" s="24">
        <v>10494</v>
      </c>
      <c r="M16" s="26">
        <v>320047.058</v>
      </c>
    </row>
    <row r="17" spans="1:13" ht="15" customHeight="1">
      <c r="A17" s="23" t="s">
        <v>16</v>
      </c>
      <c r="B17" s="19">
        <f t="shared" si="1"/>
        <v>13580</v>
      </c>
      <c r="C17" s="20">
        <f t="shared" si="0"/>
        <v>468969.66199999995</v>
      </c>
      <c r="D17" s="24">
        <v>3273</v>
      </c>
      <c r="E17" s="25">
        <v>37996.157</v>
      </c>
      <c r="F17" s="24">
        <v>2200</v>
      </c>
      <c r="G17" s="25">
        <v>28540.687</v>
      </c>
      <c r="H17" s="24">
        <v>498</v>
      </c>
      <c r="I17" s="25">
        <v>7470.283</v>
      </c>
      <c r="J17" s="24">
        <v>591</v>
      </c>
      <c r="K17" s="25">
        <v>180728.137</v>
      </c>
      <c r="L17" s="24">
        <v>7018</v>
      </c>
      <c r="M17" s="26">
        <v>214234.398</v>
      </c>
    </row>
    <row r="18" spans="1:13" ht="15" customHeight="1">
      <c r="A18" s="23" t="s">
        <v>17</v>
      </c>
      <c r="B18" s="19">
        <f t="shared" si="1"/>
        <v>21008</v>
      </c>
      <c r="C18" s="20">
        <f t="shared" si="0"/>
        <v>1159037.586</v>
      </c>
      <c r="D18" s="24">
        <v>3476</v>
      </c>
      <c r="E18" s="25">
        <v>74822.137</v>
      </c>
      <c r="F18" s="24">
        <v>2030</v>
      </c>
      <c r="G18" s="25">
        <v>65970.329</v>
      </c>
      <c r="H18" s="24">
        <v>1372</v>
      </c>
      <c r="I18" s="25">
        <v>58182.271</v>
      </c>
      <c r="J18" s="24">
        <v>874</v>
      </c>
      <c r="K18" s="25">
        <v>295639.578</v>
      </c>
      <c r="L18" s="24">
        <v>13256</v>
      </c>
      <c r="M18" s="26">
        <v>664423.271</v>
      </c>
    </row>
    <row r="19" spans="1:13" ht="15" customHeight="1">
      <c r="A19" s="23" t="s">
        <v>18</v>
      </c>
      <c r="B19" s="19">
        <f t="shared" si="1"/>
        <v>13525</v>
      </c>
      <c r="C19" s="20">
        <f t="shared" si="0"/>
        <v>513964.28800000006</v>
      </c>
      <c r="D19" s="24">
        <v>3007</v>
      </c>
      <c r="E19" s="25">
        <v>42088.5</v>
      </c>
      <c r="F19" s="24">
        <v>1962</v>
      </c>
      <c r="G19" s="25">
        <v>32770.33</v>
      </c>
      <c r="H19" s="24">
        <v>458</v>
      </c>
      <c r="I19" s="25">
        <v>10729.411</v>
      </c>
      <c r="J19" s="24">
        <v>589</v>
      </c>
      <c r="K19" s="25">
        <v>175989.151</v>
      </c>
      <c r="L19" s="24">
        <v>7509</v>
      </c>
      <c r="M19" s="26">
        <v>252386.896</v>
      </c>
    </row>
    <row r="20" spans="1:13" ht="15" customHeight="1">
      <c r="A20" s="23" t="s">
        <v>19</v>
      </c>
      <c r="B20" s="19">
        <f t="shared" si="1"/>
        <v>8745</v>
      </c>
      <c r="C20" s="20">
        <f t="shared" si="0"/>
        <v>295458.206</v>
      </c>
      <c r="D20" s="24">
        <v>2274</v>
      </c>
      <c r="E20" s="25">
        <v>21516.564</v>
      </c>
      <c r="F20" s="24">
        <v>1196</v>
      </c>
      <c r="G20" s="25">
        <v>13286.516</v>
      </c>
      <c r="H20" s="24">
        <v>329</v>
      </c>
      <c r="I20" s="25">
        <v>5302.324</v>
      </c>
      <c r="J20" s="24">
        <v>403</v>
      </c>
      <c r="K20" s="25">
        <v>111930.636</v>
      </c>
      <c r="L20" s="24">
        <v>4543</v>
      </c>
      <c r="M20" s="26">
        <v>143422.166</v>
      </c>
    </row>
    <row r="21" spans="1:13" ht="15" customHeight="1">
      <c r="A21" s="23" t="s">
        <v>98</v>
      </c>
      <c r="B21" s="19">
        <f t="shared" si="1"/>
        <v>32044</v>
      </c>
      <c r="C21" s="20">
        <f t="shared" si="0"/>
        <v>1097729.363</v>
      </c>
      <c r="D21" s="24">
        <v>5914</v>
      </c>
      <c r="E21" s="25">
        <v>64429.467</v>
      </c>
      <c r="F21" s="24">
        <v>2635</v>
      </c>
      <c r="G21" s="25">
        <v>38797.115</v>
      </c>
      <c r="H21" s="24">
        <v>453</v>
      </c>
      <c r="I21" s="25">
        <v>7735.976</v>
      </c>
      <c r="J21" s="24">
        <v>1515</v>
      </c>
      <c r="K21" s="25">
        <v>344183.552</v>
      </c>
      <c r="L21" s="24">
        <v>21527</v>
      </c>
      <c r="M21" s="26">
        <v>642583.253</v>
      </c>
    </row>
    <row r="22" spans="1:13" ht="15" customHeight="1">
      <c r="A22" s="23" t="s">
        <v>20</v>
      </c>
      <c r="B22" s="19">
        <f t="shared" si="1"/>
        <v>31029</v>
      </c>
      <c r="C22" s="20">
        <f t="shared" si="0"/>
        <v>2026118.555</v>
      </c>
      <c r="D22" s="24">
        <v>5634</v>
      </c>
      <c r="E22" s="25">
        <v>119125.744</v>
      </c>
      <c r="F22" s="24">
        <v>2486</v>
      </c>
      <c r="G22" s="25">
        <v>58511.717</v>
      </c>
      <c r="H22" s="24">
        <v>1107</v>
      </c>
      <c r="I22" s="25">
        <v>35625.762</v>
      </c>
      <c r="J22" s="24">
        <v>2015</v>
      </c>
      <c r="K22" s="25">
        <v>900567.048</v>
      </c>
      <c r="L22" s="24">
        <v>19787</v>
      </c>
      <c r="M22" s="26">
        <v>912288.284</v>
      </c>
    </row>
    <row r="23" spans="1:13" ht="15" customHeight="1">
      <c r="A23" s="99" t="s">
        <v>21</v>
      </c>
      <c r="B23" s="100">
        <f t="shared" si="1"/>
        <v>26990</v>
      </c>
      <c r="C23" s="25">
        <f t="shared" si="0"/>
        <v>1754506.361</v>
      </c>
      <c r="D23" s="100">
        <v>3386</v>
      </c>
      <c r="E23" s="25">
        <v>65622.439</v>
      </c>
      <c r="F23" s="100">
        <v>1966</v>
      </c>
      <c r="G23" s="25">
        <v>45424.991</v>
      </c>
      <c r="H23" s="100">
        <v>1198</v>
      </c>
      <c r="I23" s="25">
        <v>40906.358</v>
      </c>
      <c r="J23" s="100">
        <v>1609</v>
      </c>
      <c r="K23" s="25">
        <v>731539.252</v>
      </c>
      <c r="L23" s="100">
        <v>18831</v>
      </c>
      <c r="M23" s="101">
        <v>871013.321</v>
      </c>
    </row>
    <row r="24" spans="1:13" ht="15" customHeight="1">
      <c r="A24" s="99" t="s">
        <v>99</v>
      </c>
      <c r="B24" s="100">
        <f>D24+F24+H24+J24+L24</f>
        <v>19014</v>
      </c>
      <c r="C24" s="25">
        <f>E24+G24+I24+K24+M24</f>
        <v>785756.2660000001</v>
      </c>
      <c r="D24" s="100">
        <v>3294</v>
      </c>
      <c r="E24" s="25">
        <v>43307.947</v>
      </c>
      <c r="F24" s="100">
        <v>1412</v>
      </c>
      <c r="G24" s="25">
        <v>23475.149</v>
      </c>
      <c r="H24" s="100">
        <v>188</v>
      </c>
      <c r="I24" s="25">
        <v>5006.703</v>
      </c>
      <c r="J24" s="100">
        <v>997</v>
      </c>
      <c r="K24" s="25">
        <v>268205.094</v>
      </c>
      <c r="L24" s="100">
        <v>13123.000000000002</v>
      </c>
      <c r="M24" s="101">
        <v>445761.373</v>
      </c>
    </row>
    <row r="25" spans="1:13" s="27" customFormat="1" ht="15" customHeight="1" thickBot="1">
      <c r="A25" s="95" t="s">
        <v>22</v>
      </c>
      <c r="B25" s="96">
        <f aca="true" t="shared" si="2" ref="B25:M25">SUM(B8:B24)</f>
        <v>357930</v>
      </c>
      <c r="C25" s="97">
        <f t="shared" si="2"/>
        <v>16040020.85848</v>
      </c>
      <c r="D25" s="96">
        <f t="shared" si="2"/>
        <v>69686</v>
      </c>
      <c r="E25" s="98">
        <f t="shared" si="2"/>
        <v>1024943.67748</v>
      </c>
      <c r="F25" s="96">
        <f t="shared" si="2"/>
        <v>38758</v>
      </c>
      <c r="G25" s="98">
        <f t="shared" si="2"/>
        <v>690960.7459999999</v>
      </c>
      <c r="H25" s="96">
        <f t="shared" si="2"/>
        <v>10279</v>
      </c>
      <c r="I25" s="98">
        <f t="shared" si="2"/>
        <v>270643.605</v>
      </c>
      <c r="J25" s="96">
        <f t="shared" si="2"/>
        <v>17775</v>
      </c>
      <c r="K25" s="98">
        <f t="shared" si="2"/>
        <v>5872321.169</v>
      </c>
      <c r="L25" s="96">
        <f t="shared" si="2"/>
        <v>221432</v>
      </c>
      <c r="M25" s="98">
        <f t="shared" si="2"/>
        <v>8181151.661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34" t="s">
        <v>32</v>
      </c>
      <c r="B27" s="135"/>
      <c r="C27" s="135"/>
      <c r="D27" s="135"/>
      <c r="E27" s="135"/>
      <c r="F27" s="135"/>
      <c r="G27" s="135"/>
      <c r="H27" s="135"/>
      <c r="I27" s="135"/>
      <c r="J27" s="32"/>
      <c r="K27" s="33"/>
      <c r="L27" s="32"/>
      <c r="M27" s="33"/>
    </row>
    <row r="28" spans="1:13" s="36" customFormat="1" ht="12.75">
      <c r="A28" s="138" t="s">
        <v>35</v>
      </c>
      <c r="B28" s="139"/>
      <c r="C28" s="139"/>
      <c r="D28" s="139"/>
      <c r="E28" s="139"/>
      <c r="F28" s="139"/>
      <c r="G28" s="139"/>
      <c r="H28" s="139"/>
      <c r="I28" s="139"/>
      <c r="J28" s="34"/>
      <c r="K28" s="35"/>
      <c r="L28" s="34"/>
      <c r="M28" s="35"/>
    </row>
    <row r="29" spans="1:13" s="36" customFormat="1" ht="12.75">
      <c r="A29" s="37" t="s">
        <v>33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32</v>
      </c>
      <c r="L29" s="34" t="s">
        <v>32</v>
      </c>
      <c r="M29" s="35" t="s">
        <v>32</v>
      </c>
    </row>
    <row r="30" spans="1:13" ht="12.75">
      <c r="A30" s="40" t="s">
        <v>32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41"/>
      <c r="B32" s="129"/>
      <c r="C32" s="129"/>
      <c r="D32" s="129"/>
      <c r="E32" s="125"/>
      <c r="F32" s="125"/>
      <c r="G32" s="4"/>
      <c r="I32" s="4"/>
      <c r="J32" s="42"/>
      <c r="K32" s="43"/>
      <c r="L32" s="3"/>
      <c r="M32" s="4"/>
    </row>
    <row r="33" spans="1:6" ht="15.75">
      <c r="A33" s="44"/>
      <c r="B33" s="133"/>
      <c r="C33" s="133"/>
      <c r="D33" s="133"/>
      <c r="E33" s="45"/>
      <c r="F33" s="46"/>
    </row>
    <row r="34" spans="1:8" ht="30" customHeight="1">
      <c r="A34" s="47"/>
      <c r="B34" s="129"/>
      <c r="C34" s="129"/>
      <c r="D34" s="129"/>
      <c r="E34" s="125"/>
      <c r="F34" s="125"/>
      <c r="H34" s="17" t="s">
        <v>32</v>
      </c>
    </row>
    <row r="35" spans="1:5" ht="12.75">
      <c r="A35" s="48"/>
      <c r="B35" s="133"/>
      <c r="C35" s="133"/>
      <c r="D35" s="133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  <mergeCell ref="C5:C6"/>
    <mergeCell ref="A28:I28"/>
    <mergeCell ref="D5:E5"/>
    <mergeCell ref="B33:D33"/>
    <mergeCell ref="B5:B6"/>
    <mergeCell ref="E34:F34"/>
    <mergeCell ref="D4:M4"/>
    <mergeCell ref="B34:D34"/>
    <mergeCell ref="L5:M5"/>
    <mergeCell ref="B32:D32"/>
    <mergeCell ref="J5:K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3">
      <selection activeCell="B30" sqref="B30:M30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34</v>
      </c>
      <c r="J1" s="156" t="s">
        <v>83</v>
      </c>
      <c r="K1" s="156"/>
      <c r="L1" s="156"/>
      <c r="M1" s="156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43"/>
      <c r="J2" s="143"/>
      <c r="K2" s="143"/>
      <c r="L2" s="143"/>
      <c r="M2" s="143"/>
    </row>
    <row r="3" spans="1:15" ht="42" customHeight="1" thickBot="1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O3" s="85"/>
    </row>
    <row r="4" spans="1:13" ht="13.5" customHeight="1" thickBot="1">
      <c r="A4" s="158" t="s">
        <v>87</v>
      </c>
      <c r="B4" s="148" t="s">
        <v>24</v>
      </c>
      <c r="C4" s="149"/>
      <c r="D4" s="160" t="s">
        <v>26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66" customHeight="1" thickBot="1">
      <c r="A5" s="158"/>
      <c r="B5" s="140" t="s">
        <v>36</v>
      </c>
      <c r="C5" s="154" t="s">
        <v>88</v>
      </c>
      <c r="D5" s="152" t="s">
        <v>89</v>
      </c>
      <c r="E5" s="150"/>
      <c r="F5" s="150" t="s">
        <v>90</v>
      </c>
      <c r="G5" s="150"/>
      <c r="H5" s="150" t="s">
        <v>91</v>
      </c>
      <c r="I5" s="150"/>
      <c r="J5" s="150" t="s">
        <v>53</v>
      </c>
      <c r="K5" s="150"/>
      <c r="L5" s="150" t="s">
        <v>30</v>
      </c>
      <c r="M5" s="150"/>
    </row>
    <row r="6" spans="1:13" ht="42.75" customHeight="1" thickBot="1">
      <c r="A6" s="159"/>
      <c r="B6" s="141"/>
      <c r="C6" s="155"/>
      <c r="D6" s="51" t="s">
        <v>25</v>
      </c>
      <c r="E6" s="52" t="s">
        <v>31</v>
      </c>
      <c r="F6" s="53" t="s">
        <v>25</v>
      </c>
      <c r="G6" s="52" t="s">
        <v>31</v>
      </c>
      <c r="H6" s="53" t="s">
        <v>25</v>
      </c>
      <c r="I6" s="52" t="s">
        <v>31</v>
      </c>
      <c r="J6" s="53" t="s">
        <v>25</v>
      </c>
      <c r="K6" s="52" t="s">
        <v>31</v>
      </c>
      <c r="L6" s="53" t="s">
        <v>25</v>
      </c>
      <c r="M6" s="52" t="s">
        <v>31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37</v>
      </c>
      <c r="B8" s="19">
        <f aca="true" t="shared" si="0" ref="B8:B23">D8+F8+H8+J8+L8</f>
        <v>13403</v>
      </c>
      <c r="C8" s="20">
        <f aca="true" t="shared" si="1" ref="C8:C23">E8+G8+I8+K8+M8</f>
        <v>458204.881</v>
      </c>
      <c r="D8" s="19">
        <v>3218</v>
      </c>
      <c r="E8" s="21">
        <v>36295.496</v>
      </c>
      <c r="F8" s="19">
        <v>1895</v>
      </c>
      <c r="G8" s="21">
        <v>26646.355</v>
      </c>
      <c r="H8" s="19">
        <v>375</v>
      </c>
      <c r="I8" s="21">
        <v>6641.274</v>
      </c>
      <c r="J8" s="19">
        <v>568</v>
      </c>
      <c r="K8" s="21">
        <v>165609.956</v>
      </c>
      <c r="L8" s="19">
        <v>7347</v>
      </c>
      <c r="M8" s="22">
        <v>223011.8</v>
      </c>
    </row>
    <row r="9" spans="1:13" ht="15" customHeight="1">
      <c r="A9" s="55" t="s">
        <v>38</v>
      </c>
      <c r="B9" s="19">
        <f t="shared" si="0"/>
        <v>20574</v>
      </c>
      <c r="C9" s="20">
        <f t="shared" si="1"/>
        <v>906200.322</v>
      </c>
      <c r="D9" s="24">
        <v>3040</v>
      </c>
      <c r="E9" s="25">
        <v>40890.428</v>
      </c>
      <c r="F9" s="24">
        <v>2481</v>
      </c>
      <c r="G9" s="25">
        <v>44729.619</v>
      </c>
      <c r="H9" s="24">
        <v>228</v>
      </c>
      <c r="I9" s="25">
        <v>5196.729</v>
      </c>
      <c r="J9" s="24">
        <v>941</v>
      </c>
      <c r="K9" s="25">
        <v>286987.795</v>
      </c>
      <c r="L9" s="24">
        <v>13884</v>
      </c>
      <c r="M9" s="26">
        <v>528395.751</v>
      </c>
    </row>
    <row r="10" spans="1:13" ht="15" customHeight="1">
      <c r="A10" s="55" t="s">
        <v>39</v>
      </c>
      <c r="B10" s="19">
        <f t="shared" si="0"/>
        <v>33460</v>
      </c>
      <c r="C10" s="20">
        <f t="shared" si="1"/>
        <v>1399772.577</v>
      </c>
      <c r="D10" s="24">
        <v>4811</v>
      </c>
      <c r="E10" s="25">
        <v>57951.579</v>
      </c>
      <c r="F10" s="24">
        <v>3447</v>
      </c>
      <c r="G10" s="25">
        <v>54509.715</v>
      </c>
      <c r="H10" s="24">
        <v>499</v>
      </c>
      <c r="I10" s="25">
        <v>9830.292</v>
      </c>
      <c r="J10" s="24">
        <v>1917</v>
      </c>
      <c r="K10" s="25">
        <v>574945.435</v>
      </c>
      <c r="L10" s="24">
        <v>22786</v>
      </c>
      <c r="M10" s="26">
        <v>702535.556</v>
      </c>
    </row>
    <row r="11" spans="1:13" ht="15" customHeight="1">
      <c r="A11" s="55" t="s">
        <v>40</v>
      </c>
      <c r="B11" s="19">
        <f t="shared" si="0"/>
        <v>18288</v>
      </c>
      <c r="C11" s="20">
        <f t="shared" si="1"/>
        <v>938049.3200000001</v>
      </c>
      <c r="D11" s="24">
        <v>2749</v>
      </c>
      <c r="E11" s="25">
        <v>50725.848</v>
      </c>
      <c r="F11" s="24">
        <v>2201</v>
      </c>
      <c r="G11" s="25">
        <v>51598.659</v>
      </c>
      <c r="H11" s="24">
        <v>1103</v>
      </c>
      <c r="I11" s="25">
        <v>29211.569</v>
      </c>
      <c r="J11" s="24">
        <v>781</v>
      </c>
      <c r="K11" s="25">
        <v>275589.195</v>
      </c>
      <c r="L11" s="24">
        <v>11454</v>
      </c>
      <c r="M11" s="26">
        <v>530924.049</v>
      </c>
    </row>
    <row r="12" spans="1:13" ht="15" customHeight="1">
      <c r="A12" s="55" t="s">
        <v>41</v>
      </c>
      <c r="B12" s="19">
        <f t="shared" si="0"/>
        <v>23941</v>
      </c>
      <c r="C12" s="20">
        <f t="shared" si="1"/>
        <v>1043035.0360000001</v>
      </c>
      <c r="D12" s="24">
        <v>5124</v>
      </c>
      <c r="E12" s="25">
        <v>61023.663</v>
      </c>
      <c r="F12" s="24">
        <v>3668</v>
      </c>
      <c r="G12" s="25">
        <v>53783.803</v>
      </c>
      <c r="H12" s="24">
        <v>601</v>
      </c>
      <c r="I12" s="25">
        <v>10636.905</v>
      </c>
      <c r="J12" s="24">
        <v>1153</v>
      </c>
      <c r="K12" s="25">
        <v>482180.291</v>
      </c>
      <c r="L12" s="24">
        <v>13395</v>
      </c>
      <c r="M12" s="26">
        <v>435410.374</v>
      </c>
    </row>
    <row r="13" spans="1:13" ht="15" customHeight="1">
      <c r="A13" s="55" t="s">
        <v>42</v>
      </c>
      <c r="B13" s="19">
        <f t="shared" si="0"/>
        <v>19378</v>
      </c>
      <c r="C13" s="20">
        <f t="shared" si="1"/>
        <v>776292.777</v>
      </c>
      <c r="D13" s="24">
        <v>3659</v>
      </c>
      <c r="E13" s="25">
        <v>44688.844</v>
      </c>
      <c r="F13" s="24">
        <v>1672</v>
      </c>
      <c r="G13" s="25">
        <v>28071.892</v>
      </c>
      <c r="H13" s="24">
        <v>323</v>
      </c>
      <c r="I13" s="25">
        <v>8434.741</v>
      </c>
      <c r="J13" s="24">
        <v>1087</v>
      </c>
      <c r="K13" s="25">
        <v>302309.716</v>
      </c>
      <c r="L13" s="24">
        <v>12637</v>
      </c>
      <c r="M13" s="26">
        <v>392787.584</v>
      </c>
    </row>
    <row r="14" spans="1:13" ht="15" customHeight="1">
      <c r="A14" s="55" t="s">
        <v>43</v>
      </c>
      <c r="B14" s="19">
        <f t="shared" si="0"/>
        <v>13994</v>
      </c>
      <c r="C14" s="20">
        <f t="shared" si="1"/>
        <v>623388.8910000001</v>
      </c>
      <c r="D14" s="24">
        <v>2111</v>
      </c>
      <c r="E14" s="25">
        <v>27097.671</v>
      </c>
      <c r="F14" s="24">
        <v>1512</v>
      </c>
      <c r="G14" s="25">
        <v>21961.289</v>
      </c>
      <c r="H14" s="24">
        <v>418</v>
      </c>
      <c r="I14" s="25">
        <v>8929.754</v>
      </c>
      <c r="J14" s="24">
        <v>770</v>
      </c>
      <c r="K14" s="25">
        <v>224247.904</v>
      </c>
      <c r="L14" s="24">
        <v>9183</v>
      </c>
      <c r="M14" s="26">
        <v>341152.273</v>
      </c>
    </row>
    <row r="15" spans="1:13" ht="15" customHeight="1">
      <c r="A15" s="55" t="s">
        <v>44</v>
      </c>
      <c r="B15" s="19">
        <f t="shared" si="0"/>
        <v>32797</v>
      </c>
      <c r="C15" s="20">
        <f t="shared" si="1"/>
        <v>1209754.15648</v>
      </c>
      <c r="D15" s="24">
        <v>12176</v>
      </c>
      <c r="E15" s="25">
        <v>211382.60048</v>
      </c>
      <c r="F15" s="24">
        <v>4082</v>
      </c>
      <c r="G15" s="25">
        <v>72947.839</v>
      </c>
      <c r="H15" s="24">
        <v>802</v>
      </c>
      <c r="I15" s="25">
        <v>16130.36</v>
      </c>
      <c r="J15" s="24">
        <v>1079</v>
      </c>
      <c r="K15" s="25">
        <v>348519.103</v>
      </c>
      <c r="L15" s="24">
        <v>14658</v>
      </c>
      <c r="M15" s="26">
        <v>560774.254</v>
      </c>
    </row>
    <row r="16" spans="1:13" ht="15" customHeight="1">
      <c r="A16" s="55" t="s">
        <v>45</v>
      </c>
      <c r="B16" s="19">
        <f t="shared" si="0"/>
        <v>16160</v>
      </c>
      <c r="C16" s="20">
        <f t="shared" si="1"/>
        <v>583782.611</v>
      </c>
      <c r="D16" s="24">
        <v>2540</v>
      </c>
      <c r="E16" s="25">
        <v>25978.593</v>
      </c>
      <c r="F16" s="24">
        <v>1913</v>
      </c>
      <c r="G16" s="25">
        <v>29934.741</v>
      </c>
      <c r="H16" s="24">
        <v>327</v>
      </c>
      <c r="I16" s="25">
        <v>4672.893</v>
      </c>
      <c r="J16" s="24">
        <v>886</v>
      </c>
      <c r="K16" s="25">
        <v>203149.326</v>
      </c>
      <c r="L16" s="24">
        <v>10494</v>
      </c>
      <c r="M16" s="26">
        <v>320047.058</v>
      </c>
    </row>
    <row r="17" spans="1:13" ht="15" customHeight="1">
      <c r="A17" s="55" t="s">
        <v>46</v>
      </c>
      <c r="B17" s="19">
        <f t="shared" si="0"/>
        <v>13580</v>
      </c>
      <c r="C17" s="20">
        <f t="shared" si="1"/>
        <v>468969.66199999995</v>
      </c>
      <c r="D17" s="24">
        <v>3273</v>
      </c>
      <c r="E17" s="25">
        <v>37996.157</v>
      </c>
      <c r="F17" s="24">
        <v>2200</v>
      </c>
      <c r="G17" s="25">
        <v>28540.687</v>
      </c>
      <c r="H17" s="24">
        <v>498</v>
      </c>
      <c r="I17" s="25">
        <v>7470.283</v>
      </c>
      <c r="J17" s="24">
        <v>591</v>
      </c>
      <c r="K17" s="25">
        <v>180728.137</v>
      </c>
      <c r="L17" s="24">
        <v>7018</v>
      </c>
      <c r="M17" s="26">
        <v>214234.398</v>
      </c>
    </row>
    <row r="18" spans="1:13" ht="15" customHeight="1">
      <c r="A18" s="55" t="s">
        <v>47</v>
      </c>
      <c r="B18" s="19">
        <f t="shared" si="0"/>
        <v>21008</v>
      </c>
      <c r="C18" s="20">
        <f t="shared" si="1"/>
        <v>1159037.586</v>
      </c>
      <c r="D18" s="24">
        <v>3476</v>
      </c>
      <c r="E18" s="25">
        <v>74822.137</v>
      </c>
      <c r="F18" s="24">
        <v>2030</v>
      </c>
      <c r="G18" s="25">
        <v>65970.329</v>
      </c>
      <c r="H18" s="24">
        <v>1372</v>
      </c>
      <c r="I18" s="25">
        <v>58182.271</v>
      </c>
      <c r="J18" s="24">
        <v>874</v>
      </c>
      <c r="K18" s="25">
        <v>295639.578</v>
      </c>
      <c r="L18" s="24">
        <v>13256</v>
      </c>
      <c r="M18" s="26">
        <v>664423.271</v>
      </c>
    </row>
    <row r="19" spans="1:13" ht="15" customHeight="1">
      <c r="A19" s="55" t="s">
        <v>48</v>
      </c>
      <c r="B19" s="19">
        <f t="shared" si="0"/>
        <v>13525</v>
      </c>
      <c r="C19" s="20">
        <f t="shared" si="1"/>
        <v>513964.28800000006</v>
      </c>
      <c r="D19" s="24">
        <v>3007</v>
      </c>
      <c r="E19" s="25">
        <v>42088.5</v>
      </c>
      <c r="F19" s="24">
        <v>1962</v>
      </c>
      <c r="G19" s="25">
        <v>32770.33</v>
      </c>
      <c r="H19" s="24">
        <v>458</v>
      </c>
      <c r="I19" s="25">
        <v>10729.411</v>
      </c>
      <c r="J19" s="24">
        <v>589</v>
      </c>
      <c r="K19" s="25">
        <v>175989.151</v>
      </c>
      <c r="L19" s="24">
        <v>7509</v>
      </c>
      <c r="M19" s="26">
        <v>252386.896</v>
      </c>
    </row>
    <row r="20" spans="1:13" ht="15" customHeight="1">
      <c r="A20" s="55" t="s">
        <v>49</v>
      </c>
      <c r="B20" s="19">
        <f t="shared" si="0"/>
        <v>8745</v>
      </c>
      <c r="C20" s="20">
        <f t="shared" si="1"/>
        <v>295458.206</v>
      </c>
      <c r="D20" s="24">
        <v>2274</v>
      </c>
      <c r="E20" s="25">
        <v>21516.564</v>
      </c>
      <c r="F20" s="24">
        <v>1196</v>
      </c>
      <c r="G20" s="25">
        <v>13286.516</v>
      </c>
      <c r="H20" s="24">
        <v>329</v>
      </c>
      <c r="I20" s="25">
        <v>5302.324</v>
      </c>
      <c r="J20" s="24">
        <v>403</v>
      </c>
      <c r="K20" s="25">
        <v>111930.636</v>
      </c>
      <c r="L20" s="24">
        <v>4543</v>
      </c>
      <c r="M20" s="26">
        <v>143422.166</v>
      </c>
    </row>
    <row r="21" spans="1:13" ht="15" customHeight="1">
      <c r="A21" s="55" t="s">
        <v>100</v>
      </c>
      <c r="B21" s="19">
        <f t="shared" si="0"/>
        <v>32044</v>
      </c>
      <c r="C21" s="20">
        <f t="shared" si="1"/>
        <v>1097729.363</v>
      </c>
      <c r="D21" s="24">
        <v>5914</v>
      </c>
      <c r="E21" s="25">
        <v>64429.467</v>
      </c>
      <c r="F21" s="24">
        <v>2635</v>
      </c>
      <c r="G21" s="25">
        <v>38797.115</v>
      </c>
      <c r="H21" s="24">
        <v>453</v>
      </c>
      <c r="I21" s="25">
        <v>7735.976</v>
      </c>
      <c r="J21" s="24">
        <v>1515</v>
      </c>
      <c r="K21" s="25">
        <v>344183.552</v>
      </c>
      <c r="L21" s="24">
        <v>21527</v>
      </c>
      <c r="M21" s="26">
        <v>642583.253</v>
      </c>
    </row>
    <row r="22" spans="1:13" ht="15" customHeight="1">
      <c r="A22" s="55" t="s">
        <v>50</v>
      </c>
      <c r="B22" s="19">
        <f t="shared" si="0"/>
        <v>31029</v>
      </c>
      <c r="C22" s="20">
        <f t="shared" si="1"/>
        <v>2026118.555</v>
      </c>
      <c r="D22" s="24">
        <v>5634</v>
      </c>
      <c r="E22" s="25">
        <v>119125.744</v>
      </c>
      <c r="F22" s="24">
        <v>2486</v>
      </c>
      <c r="G22" s="25">
        <v>58511.717</v>
      </c>
      <c r="H22" s="24">
        <v>1107</v>
      </c>
      <c r="I22" s="25">
        <v>35625.762</v>
      </c>
      <c r="J22" s="24">
        <v>2015</v>
      </c>
      <c r="K22" s="25">
        <v>900567.048</v>
      </c>
      <c r="L22" s="24">
        <v>19787</v>
      </c>
      <c r="M22" s="26">
        <v>912288.284</v>
      </c>
    </row>
    <row r="23" spans="1:13" ht="15" customHeight="1">
      <c r="A23" s="56" t="s">
        <v>51</v>
      </c>
      <c r="B23" s="93">
        <f t="shared" si="0"/>
        <v>26990</v>
      </c>
      <c r="C23" s="94">
        <f t="shared" si="1"/>
        <v>1754506.361</v>
      </c>
      <c r="D23" s="102">
        <v>3386</v>
      </c>
      <c r="E23" s="103">
        <v>65622.439</v>
      </c>
      <c r="F23" s="102">
        <v>1966</v>
      </c>
      <c r="G23" s="103">
        <v>45424.991</v>
      </c>
      <c r="H23" s="102">
        <v>1198</v>
      </c>
      <c r="I23" s="103">
        <v>40906.358</v>
      </c>
      <c r="J23" s="102">
        <v>1609</v>
      </c>
      <c r="K23" s="103">
        <v>731539.252</v>
      </c>
      <c r="L23" s="102">
        <v>18831</v>
      </c>
      <c r="M23" s="104">
        <v>871013.321</v>
      </c>
    </row>
    <row r="24" spans="1:13" ht="15" customHeight="1">
      <c r="A24" s="108" t="s">
        <v>101</v>
      </c>
      <c r="B24" s="100">
        <f>D24+F24+H24+J24+L24</f>
        <v>19014</v>
      </c>
      <c r="C24" s="25">
        <f>E24+G24+I24+K24+M24</f>
        <v>785756.2660000001</v>
      </c>
      <c r="D24" s="100">
        <v>3294</v>
      </c>
      <c r="E24" s="25">
        <v>43307.947</v>
      </c>
      <c r="F24" s="100">
        <v>1412</v>
      </c>
      <c r="G24" s="25">
        <v>23475.149</v>
      </c>
      <c r="H24" s="100">
        <v>188</v>
      </c>
      <c r="I24" s="25">
        <v>5006.703</v>
      </c>
      <c r="J24" s="100">
        <v>997</v>
      </c>
      <c r="K24" s="25">
        <v>268205.094</v>
      </c>
      <c r="L24" s="100">
        <v>13123.000000000002</v>
      </c>
      <c r="M24" s="101">
        <v>445761.373</v>
      </c>
    </row>
    <row r="25" spans="1:13" s="27" customFormat="1" ht="15" customHeight="1" thickBot="1">
      <c r="A25" s="105" t="s">
        <v>23</v>
      </c>
      <c r="B25" s="96">
        <f aca="true" t="shared" si="2" ref="B25:M25">SUM(B8:B24)</f>
        <v>357930</v>
      </c>
      <c r="C25" s="97">
        <f t="shared" si="2"/>
        <v>16040020.85848</v>
      </c>
      <c r="D25" s="96">
        <f t="shared" si="2"/>
        <v>69686</v>
      </c>
      <c r="E25" s="106">
        <f t="shared" si="2"/>
        <v>1024943.67748</v>
      </c>
      <c r="F25" s="96">
        <f t="shared" si="2"/>
        <v>38758</v>
      </c>
      <c r="G25" s="107">
        <f t="shared" si="2"/>
        <v>690960.7459999999</v>
      </c>
      <c r="H25" s="96">
        <f t="shared" si="2"/>
        <v>10279</v>
      </c>
      <c r="I25" s="107">
        <f t="shared" si="2"/>
        <v>270643.605</v>
      </c>
      <c r="J25" s="96">
        <f t="shared" si="2"/>
        <v>17775</v>
      </c>
      <c r="K25" s="107">
        <f t="shared" si="2"/>
        <v>5872321.169</v>
      </c>
      <c r="L25" s="96">
        <f t="shared" si="2"/>
        <v>221432</v>
      </c>
      <c r="M25" s="97">
        <f t="shared" si="2"/>
        <v>8181151.661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54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1" t="s">
        <v>52</v>
      </c>
      <c r="B28" s="151"/>
      <c r="C28" s="151"/>
      <c r="D28" s="151"/>
      <c r="E28" s="151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 t="s">
        <v>32</v>
      </c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41"/>
      <c r="B32" s="129"/>
      <c r="C32" s="129"/>
      <c r="D32" s="129"/>
      <c r="E32" s="153"/>
      <c r="F32" s="153"/>
      <c r="G32" s="72"/>
      <c r="I32" s="4"/>
      <c r="J32" s="42"/>
      <c r="K32" s="43"/>
      <c r="L32" s="3"/>
      <c r="M32" s="4"/>
    </row>
    <row r="33" spans="1:6" ht="15.75">
      <c r="A33" s="44"/>
      <c r="B33" s="133"/>
      <c r="C33" s="133"/>
      <c r="D33" s="133"/>
      <c r="E33" s="45"/>
      <c r="F33" s="46"/>
    </row>
    <row r="34" spans="1:6" ht="30" customHeight="1">
      <c r="A34" s="47"/>
      <c r="B34" s="129"/>
      <c r="C34" s="129"/>
      <c r="D34" s="129"/>
      <c r="E34" s="153"/>
      <c r="F34" s="153"/>
    </row>
    <row r="35" spans="1:5" ht="12.75">
      <c r="A35" s="48"/>
      <c r="B35" s="133"/>
      <c r="C35" s="133"/>
      <c r="D35" s="133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3">
      <selection activeCell="J36" sqref="J36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55</v>
      </c>
    </row>
    <row r="3" spans="1:13" ht="33" customHeight="1">
      <c r="A3" s="162" t="s">
        <v>97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93</v>
      </c>
      <c r="B5" s="166" t="s">
        <v>94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56</v>
      </c>
      <c r="C6" s="170"/>
      <c r="D6" s="170" t="s">
        <v>57</v>
      </c>
      <c r="E6" s="170"/>
      <c r="F6" s="170" t="s">
        <v>58</v>
      </c>
      <c r="G6" s="170"/>
      <c r="H6" s="170" t="s">
        <v>59</v>
      </c>
      <c r="I6" s="170"/>
      <c r="J6" s="170" t="s">
        <v>60</v>
      </c>
      <c r="K6" s="170"/>
      <c r="L6" s="170" t="s">
        <v>61</v>
      </c>
      <c r="M6" s="171"/>
    </row>
    <row r="7" spans="1:13" ht="50.25" customHeight="1" thickBot="1">
      <c r="A7" s="165"/>
      <c r="B7" s="74" t="s">
        <v>62</v>
      </c>
      <c r="C7" s="75" t="s">
        <v>84</v>
      </c>
      <c r="D7" s="75" t="s">
        <v>63</v>
      </c>
      <c r="E7" s="75" t="s">
        <v>85</v>
      </c>
      <c r="F7" s="75" t="s">
        <v>63</v>
      </c>
      <c r="G7" s="75" t="s">
        <v>85</v>
      </c>
      <c r="H7" s="75" t="s">
        <v>63</v>
      </c>
      <c r="I7" s="75" t="s">
        <v>85</v>
      </c>
      <c r="J7" s="75" t="s">
        <v>63</v>
      </c>
      <c r="K7" s="75" t="s">
        <v>85</v>
      </c>
      <c r="L7" s="75" t="s">
        <v>64</v>
      </c>
      <c r="M7" s="76" t="s">
        <v>85</v>
      </c>
    </row>
    <row r="8" spans="1:13" ht="15" customHeight="1">
      <c r="A8" s="77" t="s">
        <v>65</v>
      </c>
      <c r="B8" s="78">
        <f aca="true" t="shared" si="0" ref="B8:C23">D8+F8+H8+J8+L8</f>
        <v>13403</v>
      </c>
      <c r="C8" s="86">
        <f t="shared" si="0"/>
        <v>458204.881</v>
      </c>
      <c r="D8" s="79">
        <v>3218</v>
      </c>
      <c r="E8" s="86">
        <v>36295.496</v>
      </c>
      <c r="F8" s="79">
        <v>1895</v>
      </c>
      <c r="G8" s="86">
        <v>26646.355</v>
      </c>
      <c r="H8" s="79">
        <v>375</v>
      </c>
      <c r="I8" s="86">
        <v>6641.274</v>
      </c>
      <c r="J8" s="79">
        <v>568</v>
      </c>
      <c r="K8" s="86">
        <v>165609.956</v>
      </c>
      <c r="L8" s="79">
        <v>7347</v>
      </c>
      <c r="M8" s="89">
        <v>223011.8</v>
      </c>
    </row>
    <row r="9" spans="1:13" ht="15" customHeight="1">
      <c r="A9" s="80" t="s">
        <v>66</v>
      </c>
      <c r="B9" s="78">
        <f t="shared" si="0"/>
        <v>20574</v>
      </c>
      <c r="C9" s="86">
        <f t="shared" si="0"/>
        <v>906200.322</v>
      </c>
      <c r="D9" s="79">
        <v>3040</v>
      </c>
      <c r="E9" s="87">
        <v>40890.428</v>
      </c>
      <c r="F9" s="81">
        <v>2481</v>
      </c>
      <c r="G9" s="87">
        <v>44729.619</v>
      </c>
      <c r="H9" s="81">
        <v>228</v>
      </c>
      <c r="I9" s="87">
        <v>5196.729</v>
      </c>
      <c r="J9" s="81">
        <v>941</v>
      </c>
      <c r="K9" s="87">
        <v>286987.795</v>
      </c>
      <c r="L9" s="81">
        <v>13884</v>
      </c>
      <c r="M9" s="90">
        <v>528395.751</v>
      </c>
    </row>
    <row r="10" spans="1:13" ht="15" customHeight="1">
      <c r="A10" s="80" t="s">
        <v>67</v>
      </c>
      <c r="B10" s="78">
        <f t="shared" si="0"/>
        <v>33460</v>
      </c>
      <c r="C10" s="86">
        <f t="shared" si="0"/>
        <v>1399772.577</v>
      </c>
      <c r="D10" s="82">
        <v>4811</v>
      </c>
      <c r="E10" s="88">
        <v>57951.579</v>
      </c>
      <c r="F10" s="82">
        <v>3447</v>
      </c>
      <c r="G10" s="88">
        <v>54509.715</v>
      </c>
      <c r="H10" s="82">
        <v>499</v>
      </c>
      <c r="I10" s="88">
        <v>9830.292</v>
      </c>
      <c r="J10" s="82">
        <v>1917</v>
      </c>
      <c r="K10" s="88">
        <v>574945.435</v>
      </c>
      <c r="L10" s="82">
        <v>22786</v>
      </c>
      <c r="M10" s="91">
        <v>702535.556</v>
      </c>
    </row>
    <row r="11" spans="1:13" ht="15" customHeight="1">
      <c r="A11" s="80" t="s">
        <v>68</v>
      </c>
      <c r="B11" s="78">
        <f t="shared" si="0"/>
        <v>18288</v>
      </c>
      <c r="C11" s="86">
        <f t="shared" si="0"/>
        <v>938049.3200000001</v>
      </c>
      <c r="D11" s="82">
        <v>2749</v>
      </c>
      <c r="E11" s="87">
        <v>50725.848</v>
      </c>
      <c r="F11" s="82">
        <v>2201</v>
      </c>
      <c r="G11" s="87">
        <v>51598.659</v>
      </c>
      <c r="H11" s="82">
        <v>1103</v>
      </c>
      <c r="I11" s="87">
        <v>29211.569</v>
      </c>
      <c r="J11" s="82">
        <v>781</v>
      </c>
      <c r="K11" s="87">
        <v>275589.195</v>
      </c>
      <c r="L11" s="82">
        <v>11454</v>
      </c>
      <c r="M11" s="90">
        <v>530924.049</v>
      </c>
    </row>
    <row r="12" spans="1:13" ht="15" customHeight="1">
      <c r="A12" s="80" t="s">
        <v>69</v>
      </c>
      <c r="B12" s="78">
        <f t="shared" si="0"/>
        <v>23941</v>
      </c>
      <c r="C12" s="86">
        <f t="shared" si="0"/>
        <v>1043035.0360000001</v>
      </c>
      <c r="D12" s="82">
        <v>5124</v>
      </c>
      <c r="E12" s="87">
        <v>61023.663</v>
      </c>
      <c r="F12" s="82">
        <v>3668</v>
      </c>
      <c r="G12" s="87">
        <v>53783.803</v>
      </c>
      <c r="H12" s="82">
        <v>601</v>
      </c>
      <c r="I12" s="87">
        <v>10636.905</v>
      </c>
      <c r="J12" s="82">
        <v>1153</v>
      </c>
      <c r="K12" s="87">
        <v>482180.291</v>
      </c>
      <c r="L12" s="82">
        <v>13395</v>
      </c>
      <c r="M12" s="90">
        <v>435410.374</v>
      </c>
    </row>
    <row r="13" spans="1:13" ht="15" customHeight="1">
      <c r="A13" s="80" t="s">
        <v>70</v>
      </c>
      <c r="B13" s="78">
        <f t="shared" si="0"/>
        <v>19378</v>
      </c>
      <c r="C13" s="86">
        <f t="shared" si="0"/>
        <v>776292.777</v>
      </c>
      <c r="D13" s="82">
        <v>3659</v>
      </c>
      <c r="E13" s="87">
        <v>44688.844</v>
      </c>
      <c r="F13" s="82">
        <v>1672</v>
      </c>
      <c r="G13" s="87">
        <v>28071.892</v>
      </c>
      <c r="H13" s="82">
        <v>323</v>
      </c>
      <c r="I13" s="87">
        <v>8434.741</v>
      </c>
      <c r="J13" s="82">
        <v>1087</v>
      </c>
      <c r="K13" s="87">
        <v>302309.716</v>
      </c>
      <c r="L13" s="82">
        <v>12637</v>
      </c>
      <c r="M13" s="90">
        <v>392787.584</v>
      </c>
    </row>
    <row r="14" spans="1:13" ht="15" customHeight="1">
      <c r="A14" s="80" t="s">
        <v>71</v>
      </c>
      <c r="B14" s="78">
        <f t="shared" si="0"/>
        <v>13994</v>
      </c>
      <c r="C14" s="86">
        <f t="shared" si="0"/>
        <v>623388.8910000001</v>
      </c>
      <c r="D14" s="82">
        <v>2111</v>
      </c>
      <c r="E14" s="87">
        <v>27097.671</v>
      </c>
      <c r="F14" s="82">
        <v>1512</v>
      </c>
      <c r="G14" s="87">
        <v>21961.289</v>
      </c>
      <c r="H14" s="82">
        <v>418</v>
      </c>
      <c r="I14" s="87">
        <v>8929.754</v>
      </c>
      <c r="J14" s="82">
        <v>770</v>
      </c>
      <c r="K14" s="87">
        <v>224247.904</v>
      </c>
      <c r="L14" s="82">
        <v>9183</v>
      </c>
      <c r="M14" s="90">
        <v>341152.273</v>
      </c>
    </row>
    <row r="15" spans="1:13" ht="15" customHeight="1">
      <c r="A15" s="80" t="s">
        <v>72</v>
      </c>
      <c r="B15" s="78">
        <f t="shared" si="0"/>
        <v>32797</v>
      </c>
      <c r="C15" s="86">
        <f t="shared" si="0"/>
        <v>1209754.15648</v>
      </c>
      <c r="D15" s="82">
        <v>12176</v>
      </c>
      <c r="E15" s="87">
        <v>211382.60048</v>
      </c>
      <c r="F15" s="82">
        <v>4082</v>
      </c>
      <c r="G15" s="87">
        <v>72947.839</v>
      </c>
      <c r="H15" s="82">
        <v>802</v>
      </c>
      <c r="I15" s="87">
        <v>16130.36</v>
      </c>
      <c r="J15" s="82">
        <v>1079</v>
      </c>
      <c r="K15" s="87">
        <v>348519.103</v>
      </c>
      <c r="L15" s="82">
        <v>14658</v>
      </c>
      <c r="M15" s="90">
        <v>560774.254</v>
      </c>
    </row>
    <row r="16" spans="1:13" ht="15" customHeight="1">
      <c r="A16" s="80" t="s">
        <v>73</v>
      </c>
      <c r="B16" s="78">
        <f t="shared" si="0"/>
        <v>16160</v>
      </c>
      <c r="C16" s="86">
        <f t="shared" si="0"/>
        <v>583782.611</v>
      </c>
      <c r="D16" s="82">
        <v>2540</v>
      </c>
      <c r="E16" s="87">
        <v>25978.593</v>
      </c>
      <c r="F16" s="82">
        <v>1913</v>
      </c>
      <c r="G16" s="87">
        <v>29934.741</v>
      </c>
      <c r="H16" s="82">
        <v>327</v>
      </c>
      <c r="I16" s="87">
        <v>4672.893</v>
      </c>
      <c r="J16" s="82">
        <v>886</v>
      </c>
      <c r="K16" s="87">
        <v>203149.326</v>
      </c>
      <c r="L16" s="82">
        <v>10494</v>
      </c>
      <c r="M16" s="90">
        <v>320047.058</v>
      </c>
    </row>
    <row r="17" spans="1:13" ht="15" customHeight="1">
      <c r="A17" s="80" t="s">
        <v>74</v>
      </c>
      <c r="B17" s="78">
        <f t="shared" si="0"/>
        <v>13580</v>
      </c>
      <c r="C17" s="86">
        <f t="shared" si="0"/>
        <v>468969.66199999995</v>
      </c>
      <c r="D17" s="82">
        <v>3273</v>
      </c>
      <c r="E17" s="87">
        <v>37996.157</v>
      </c>
      <c r="F17" s="82">
        <v>2200</v>
      </c>
      <c r="G17" s="87">
        <v>28540.687</v>
      </c>
      <c r="H17" s="82">
        <v>498</v>
      </c>
      <c r="I17" s="87">
        <v>7470.283</v>
      </c>
      <c r="J17" s="82">
        <v>591</v>
      </c>
      <c r="K17" s="87">
        <v>180728.137</v>
      </c>
      <c r="L17" s="82">
        <v>7018</v>
      </c>
      <c r="M17" s="90">
        <v>214234.398</v>
      </c>
    </row>
    <row r="18" spans="1:13" ht="15" customHeight="1">
      <c r="A18" s="80" t="s">
        <v>75</v>
      </c>
      <c r="B18" s="78">
        <f t="shared" si="0"/>
        <v>21008</v>
      </c>
      <c r="C18" s="86">
        <f t="shared" si="0"/>
        <v>1159037.586</v>
      </c>
      <c r="D18" s="82">
        <v>3476</v>
      </c>
      <c r="E18" s="87">
        <v>74822.137</v>
      </c>
      <c r="F18" s="82">
        <v>2030</v>
      </c>
      <c r="G18" s="87">
        <v>65970.329</v>
      </c>
      <c r="H18" s="82">
        <v>1372</v>
      </c>
      <c r="I18" s="87">
        <v>58182.271</v>
      </c>
      <c r="J18" s="82">
        <v>874</v>
      </c>
      <c r="K18" s="87">
        <v>295639.578</v>
      </c>
      <c r="L18" s="82">
        <v>13256</v>
      </c>
      <c r="M18" s="90">
        <v>664423.271</v>
      </c>
    </row>
    <row r="19" spans="1:13" ht="15" customHeight="1">
      <c r="A19" s="80" t="s">
        <v>76</v>
      </c>
      <c r="B19" s="78">
        <f t="shared" si="0"/>
        <v>13525</v>
      </c>
      <c r="C19" s="86">
        <f t="shared" si="0"/>
        <v>513964.28800000006</v>
      </c>
      <c r="D19" s="82">
        <v>3007</v>
      </c>
      <c r="E19" s="87">
        <v>42088.5</v>
      </c>
      <c r="F19" s="82">
        <v>1962</v>
      </c>
      <c r="G19" s="87">
        <v>32770.33</v>
      </c>
      <c r="H19" s="82">
        <v>458</v>
      </c>
      <c r="I19" s="87">
        <v>10729.411</v>
      </c>
      <c r="J19" s="82">
        <v>589</v>
      </c>
      <c r="K19" s="87">
        <v>175989.151</v>
      </c>
      <c r="L19" s="82">
        <v>7509</v>
      </c>
      <c r="M19" s="90">
        <v>252386.896</v>
      </c>
    </row>
    <row r="20" spans="1:13" ht="15" customHeight="1">
      <c r="A20" s="80" t="s">
        <v>77</v>
      </c>
      <c r="B20" s="78">
        <f t="shared" si="0"/>
        <v>8745</v>
      </c>
      <c r="C20" s="86">
        <f t="shared" si="0"/>
        <v>295458.206</v>
      </c>
      <c r="D20" s="82">
        <v>2274</v>
      </c>
      <c r="E20" s="87">
        <v>21516.564</v>
      </c>
      <c r="F20" s="82">
        <v>1196</v>
      </c>
      <c r="G20" s="87">
        <v>13286.516</v>
      </c>
      <c r="H20" s="82">
        <v>329</v>
      </c>
      <c r="I20" s="87">
        <v>5302.324</v>
      </c>
      <c r="J20" s="82">
        <v>403</v>
      </c>
      <c r="K20" s="87">
        <v>111930.636</v>
      </c>
      <c r="L20" s="82">
        <v>4543</v>
      </c>
      <c r="M20" s="90">
        <v>143422.166</v>
      </c>
    </row>
    <row r="21" spans="1:13" ht="15" customHeight="1">
      <c r="A21" s="80" t="s">
        <v>103</v>
      </c>
      <c r="B21" s="78">
        <f t="shared" si="0"/>
        <v>32044</v>
      </c>
      <c r="C21" s="86">
        <f t="shared" si="0"/>
        <v>1097729.363</v>
      </c>
      <c r="D21" s="82">
        <v>5914</v>
      </c>
      <c r="E21" s="87">
        <v>64429.467</v>
      </c>
      <c r="F21" s="82">
        <v>2635</v>
      </c>
      <c r="G21" s="87">
        <v>38797.115</v>
      </c>
      <c r="H21" s="82">
        <v>453</v>
      </c>
      <c r="I21" s="87">
        <v>7735.976</v>
      </c>
      <c r="J21" s="82">
        <v>1515</v>
      </c>
      <c r="K21" s="87">
        <v>344183.552</v>
      </c>
      <c r="L21" s="82">
        <v>21527</v>
      </c>
      <c r="M21" s="90">
        <v>642583.253</v>
      </c>
    </row>
    <row r="22" spans="1:13" ht="15" customHeight="1">
      <c r="A22" s="80" t="s">
        <v>78</v>
      </c>
      <c r="B22" s="78">
        <f t="shared" si="0"/>
        <v>31029</v>
      </c>
      <c r="C22" s="86">
        <f t="shared" si="0"/>
        <v>2026118.555</v>
      </c>
      <c r="D22" s="82">
        <v>5634</v>
      </c>
      <c r="E22" s="87">
        <v>119125.744</v>
      </c>
      <c r="F22" s="82">
        <v>2486</v>
      </c>
      <c r="G22" s="87">
        <v>58511.717</v>
      </c>
      <c r="H22" s="82">
        <v>1107</v>
      </c>
      <c r="I22" s="87">
        <v>35625.762</v>
      </c>
      <c r="J22" s="82">
        <v>2015</v>
      </c>
      <c r="K22" s="87">
        <v>900567.048</v>
      </c>
      <c r="L22" s="82">
        <v>19787</v>
      </c>
      <c r="M22" s="90">
        <v>912288.284</v>
      </c>
    </row>
    <row r="23" spans="1:13" ht="15" customHeight="1">
      <c r="A23" s="83" t="s">
        <v>79</v>
      </c>
      <c r="B23" s="109">
        <f t="shared" si="0"/>
        <v>26990</v>
      </c>
      <c r="C23" s="110">
        <f t="shared" si="0"/>
        <v>1754506.361</v>
      </c>
      <c r="D23" s="111">
        <v>3386</v>
      </c>
      <c r="E23" s="112">
        <v>65622.439</v>
      </c>
      <c r="F23" s="111">
        <v>1966</v>
      </c>
      <c r="G23" s="112">
        <v>45424.991</v>
      </c>
      <c r="H23" s="111">
        <v>1198</v>
      </c>
      <c r="I23" s="112">
        <v>40906.358</v>
      </c>
      <c r="J23" s="111">
        <v>1609</v>
      </c>
      <c r="K23" s="112">
        <v>731539.252</v>
      </c>
      <c r="L23" s="111">
        <v>18831</v>
      </c>
      <c r="M23" s="113">
        <v>871013.321</v>
      </c>
    </row>
    <row r="24" spans="1:13" ht="15" customHeight="1">
      <c r="A24" s="122" t="s">
        <v>102</v>
      </c>
      <c r="B24" s="82">
        <f>D24+F24+H24+J24+L24</f>
        <v>19014</v>
      </c>
      <c r="C24" s="87">
        <f>E24+G24+I24+K24+M24</f>
        <v>785756.2660000001</v>
      </c>
      <c r="D24" s="82">
        <v>3294</v>
      </c>
      <c r="E24" s="87">
        <v>43307.947</v>
      </c>
      <c r="F24" s="82">
        <v>1412</v>
      </c>
      <c r="G24" s="87">
        <v>23475.149</v>
      </c>
      <c r="H24" s="82">
        <v>188</v>
      </c>
      <c r="I24" s="87">
        <v>5006.703</v>
      </c>
      <c r="J24" s="82">
        <v>997</v>
      </c>
      <c r="K24" s="87">
        <v>268205.094</v>
      </c>
      <c r="L24" s="82">
        <v>13123.000000000002</v>
      </c>
      <c r="M24" s="87">
        <v>445761.373</v>
      </c>
    </row>
    <row r="25" spans="1:13" ht="15" customHeight="1" thickBot="1">
      <c r="A25" s="114" t="s">
        <v>80</v>
      </c>
      <c r="B25" s="115">
        <f aca="true" t="shared" si="1" ref="B25:M25">SUM(B8:B24)</f>
        <v>357930</v>
      </c>
      <c r="C25" s="116">
        <f t="shared" si="1"/>
        <v>16040020.85848</v>
      </c>
      <c r="D25" s="117">
        <f t="shared" si="1"/>
        <v>69686</v>
      </c>
      <c r="E25" s="118">
        <f t="shared" si="1"/>
        <v>1024943.67748</v>
      </c>
      <c r="F25" s="117">
        <f t="shared" si="1"/>
        <v>38758</v>
      </c>
      <c r="G25" s="118">
        <f t="shared" si="1"/>
        <v>690960.7459999999</v>
      </c>
      <c r="H25" s="117">
        <f t="shared" si="1"/>
        <v>10279</v>
      </c>
      <c r="I25" s="119">
        <f t="shared" si="1"/>
        <v>270643.605</v>
      </c>
      <c r="J25" s="120">
        <f t="shared" si="1"/>
        <v>17775</v>
      </c>
      <c r="K25" s="119">
        <f t="shared" si="1"/>
        <v>5872321.169</v>
      </c>
      <c r="L25" s="117">
        <f t="shared" si="1"/>
        <v>221432</v>
      </c>
      <c r="M25" s="121">
        <f t="shared" si="1"/>
        <v>8181151.661</v>
      </c>
    </row>
    <row r="27" spans="1:10" s="84" customFormat="1" ht="12.75">
      <c r="A27" s="138" t="s">
        <v>81</v>
      </c>
      <c r="B27" s="138"/>
      <c r="C27" s="139"/>
      <c r="D27" s="139"/>
      <c r="E27" s="139"/>
      <c r="F27" s="139"/>
      <c r="G27" s="139"/>
      <c r="H27" s="139"/>
      <c r="I27" s="139"/>
      <c r="J27" s="139"/>
    </row>
    <row r="28" spans="1:10" s="84" customFormat="1" ht="12.75">
      <c r="A28" s="37" t="s">
        <v>82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2018-09-10T03:11:44Z</dcterms:modified>
  <cp:category/>
  <cp:version/>
  <cp:contentType/>
  <cp:contentStatus/>
</cp:coreProperties>
</file>