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<sst xmlns="http://schemas.openxmlformats.org/spreadsheetml/2006/main" count="134" uniqueCount="101">
  <si>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</si>
  <si>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</si>
  <si>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</si>
  <si>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</si>
  <si>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</si>
  <si>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</si>
  <si>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</si>
  <si>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</si>
  <si>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</si>
  <si>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</si>
  <si>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</si>
  <si>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</si>
  <si>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</si>
  <si>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</si>
  <si>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</si>
  <si>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</si>
  <si>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</si>
  <si>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</si>
  <si>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</si>
  <si>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</si>
  <si>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</si>
  <si>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</si>
  <si>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</si>
  <si>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</si>
  <si>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</si>
  <si>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</si>
  <si>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</si>
  <si>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</si>
  <si>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</si>
  <si>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</si>
  <si>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</si>
  <si>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</si>
  <si>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</si>
  <si>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</si>
  <si>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</si>
  <si>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</si>
  <si>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</si>
  <si>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</si>
  <si>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</si>
  <si>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</si>
  <si>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</si>
  <si>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</si>
  <si>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</si>
  <si>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</si>
  <si>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</si>
  <si>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</si>
  <si>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</si>
  <si>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</si>
  <si>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</si>
  <si>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</si>
  <si>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</si>
  <si>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</si>
  <si>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</si>
  <si>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</si>
  <si>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</si>
  <si>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</si>
  <si>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</si>
  <si>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</si>
  <si>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</si>
  <si>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</si>
  <si>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</si>
  <si>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</si>
  <si>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</si>
  <si>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</si>
  <si>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</si>
  <si>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</si>
  <si>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</si>
  <si>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</si>
  <si>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</si>
  <si>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</si>
  <si>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</si>
  <si>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</si>
  <si>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</si>
  <si>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</si>
  <si>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</si>
  <si>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</si>
  <si>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</si>
  <si>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</si>
  <si>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</si>
  <si>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</si>
  <si>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</si>
  <si>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</si>
  <si>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</si>
  <si>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</si>
  <si>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</si>
  <si>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</si>
  <si>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</si>
  <si>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</si>
  <si>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</si>
  <si>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</si>
  <si>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</si>
  <si>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</si>
  <si>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</si>
  <si>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</si>
  <si>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</si>
  <si>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</si>
  <si>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</si>
  <si>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Сведения о  числе получателей и суммах социальных выплат из АО "Государственный фонд социального страхования" за апрель 2016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</si>
  <si>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cәуір айындағы  мәліметтер</t>
    </r>
  </si>
  <si>
    <t xml:space="preserve">Information on number of beneficiary and amounts of social benefits from State Social Insurance Fund JSC for accounting period April 2016           </t>
  </si>
  <si>
    <t>April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</si>
</sst>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191" fontId="70" fillId="0" borderId="0" xfId="55" applyNumberFormat="1" applyFont="1" applyAlignment="1">
      <alignment horizontal="center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6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9" t="s">
        <v>89</v>
      </c>
      <c r="K1" s="119"/>
      <c r="L1" s="119"/>
      <c r="M1" s="11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3" ht="24" customHeight="1" thickBot="1">
      <c r="A3" s="121" t="s">
        <v>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2.5" customHeight="1" thickBot="1">
      <c r="A4" s="122" t="s">
        <v>95</v>
      </c>
      <c r="B4" s="125" t="s">
        <v>0</v>
      </c>
      <c r="C4" s="126"/>
      <c r="D4" s="127" t="s">
        <v>1</v>
      </c>
      <c r="E4" s="128"/>
      <c r="F4" s="128"/>
      <c r="G4" s="128"/>
      <c r="H4" s="128"/>
      <c r="I4" s="128"/>
      <c r="J4" s="128"/>
      <c r="K4" s="128"/>
      <c r="L4" s="128"/>
      <c r="M4" s="129"/>
    </row>
    <row r="5" spans="1:13" ht="57" customHeight="1">
      <c r="A5" s="123"/>
      <c r="B5" s="114" t="s">
        <v>2</v>
      </c>
      <c r="C5" s="137" t="s">
        <v>30</v>
      </c>
      <c r="D5" s="130" t="s">
        <v>3</v>
      </c>
      <c r="E5" s="131"/>
      <c r="F5" s="130" t="s">
        <v>4</v>
      </c>
      <c r="G5" s="131"/>
      <c r="H5" s="130" t="s">
        <v>5</v>
      </c>
      <c r="I5" s="131"/>
      <c r="J5" s="130" t="s">
        <v>28</v>
      </c>
      <c r="K5" s="131"/>
      <c r="L5" s="130" t="s">
        <v>29</v>
      </c>
      <c r="M5" s="132"/>
    </row>
    <row r="6" spans="1:13" ht="42.75" customHeight="1" thickBot="1">
      <c r="A6" s="124"/>
      <c r="B6" s="115"/>
      <c r="C6" s="138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12040</v>
      </c>
      <c r="C8" s="20">
        <f aca="true" t="shared" si="0" ref="C8:C23">E8+G8+I8+K8+M8</f>
        <v>346905.27</v>
      </c>
      <c r="D8" s="19">
        <v>2666</v>
      </c>
      <c r="E8" s="21">
        <v>23627.151</v>
      </c>
      <c r="F8" s="19">
        <v>1627</v>
      </c>
      <c r="G8" s="21">
        <v>18389.997</v>
      </c>
      <c r="H8" s="19">
        <v>139</v>
      </c>
      <c r="I8" s="21">
        <v>3415.192</v>
      </c>
      <c r="J8" s="19">
        <v>586</v>
      </c>
      <c r="K8" s="21">
        <v>131555.921</v>
      </c>
      <c r="L8" s="19">
        <v>7022</v>
      </c>
      <c r="M8" s="22">
        <v>169917.009</v>
      </c>
    </row>
    <row r="9" spans="1:13" ht="15" customHeight="1">
      <c r="A9" s="23" t="s">
        <v>8</v>
      </c>
      <c r="B9" s="19">
        <f aca="true" t="shared" si="1" ref="B9:B23">D9+F9+H9+J9+L9</f>
        <v>16974</v>
      </c>
      <c r="C9" s="20">
        <f t="shared" si="0"/>
        <v>579278.9185500001</v>
      </c>
      <c r="D9" s="24">
        <v>2456</v>
      </c>
      <c r="E9" s="25">
        <v>27540.47403</v>
      </c>
      <c r="F9" s="24">
        <v>2001</v>
      </c>
      <c r="G9" s="25">
        <v>30058.198</v>
      </c>
      <c r="H9" s="24">
        <v>679</v>
      </c>
      <c r="I9" s="25">
        <v>17425.76052</v>
      </c>
      <c r="J9" s="24">
        <v>906</v>
      </c>
      <c r="K9" s="25">
        <v>233336.985</v>
      </c>
      <c r="L9" s="24">
        <v>10932</v>
      </c>
      <c r="M9" s="26">
        <v>270917.501</v>
      </c>
    </row>
    <row r="10" spans="1:13" ht="15" customHeight="1">
      <c r="A10" s="23" t="s">
        <v>9</v>
      </c>
      <c r="B10" s="19">
        <f t="shared" si="1"/>
        <v>30045</v>
      </c>
      <c r="C10" s="20">
        <f t="shared" si="0"/>
        <v>1083310.62243</v>
      </c>
      <c r="D10" s="24">
        <v>4658</v>
      </c>
      <c r="E10" s="25">
        <v>45477.77043</v>
      </c>
      <c r="F10" s="24">
        <v>2619</v>
      </c>
      <c r="G10" s="25">
        <v>33771.506</v>
      </c>
      <c r="H10" s="24">
        <v>474</v>
      </c>
      <c r="I10" s="25">
        <v>12156.486</v>
      </c>
      <c r="J10" s="24">
        <v>1708</v>
      </c>
      <c r="K10" s="25">
        <v>455196.96</v>
      </c>
      <c r="L10" s="24">
        <v>20586</v>
      </c>
      <c r="M10" s="26">
        <v>536707.9</v>
      </c>
    </row>
    <row r="11" spans="1:13" ht="15" customHeight="1">
      <c r="A11" s="23" t="s">
        <v>10</v>
      </c>
      <c r="B11" s="19">
        <f t="shared" si="1"/>
        <v>14616</v>
      </c>
      <c r="C11" s="20">
        <f t="shared" si="0"/>
        <v>570257.8859999999</v>
      </c>
      <c r="D11" s="24">
        <v>2190</v>
      </c>
      <c r="E11" s="25">
        <v>31555.024</v>
      </c>
      <c r="F11" s="24">
        <v>1822</v>
      </c>
      <c r="G11" s="25">
        <v>36045.378</v>
      </c>
      <c r="H11" s="24">
        <v>590</v>
      </c>
      <c r="I11" s="25">
        <v>21753.881</v>
      </c>
      <c r="J11" s="24">
        <v>717</v>
      </c>
      <c r="K11" s="25">
        <v>219210.044</v>
      </c>
      <c r="L11" s="24">
        <v>9297</v>
      </c>
      <c r="M11" s="26">
        <v>261693.559</v>
      </c>
    </row>
    <row r="12" spans="1:15" ht="15" customHeight="1">
      <c r="A12" s="23" t="s">
        <v>11</v>
      </c>
      <c r="B12" s="19">
        <f t="shared" si="1"/>
        <v>22260</v>
      </c>
      <c r="C12" s="20">
        <f t="shared" si="0"/>
        <v>851860.75866</v>
      </c>
      <c r="D12" s="24">
        <v>4609</v>
      </c>
      <c r="E12" s="25">
        <v>42644.149659999995</v>
      </c>
      <c r="F12" s="24">
        <v>2608</v>
      </c>
      <c r="G12" s="25">
        <v>33837.314</v>
      </c>
      <c r="H12" s="24">
        <v>889</v>
      </c>
      <c r="I12" s="25">
        <v>18296.561</v>
      </c>
      <c r="J12" s="24">
        <v>1340</v>
      </c>
      <c r="K12" s="25">
        <v>443726.339</v>
      </c>
      <c r="L12" s="24">
        <v>12814</v>
      </c>
      <c r="M12" s="26">
        <v>313356.395</v>
      </c>
      <c r="O12" s="2" t="s">
        <v>33</v>
      </c>
    </row>
    <row r="13" spans="1:13" ht="15" customHeight="1">
      <c r="A13" s="23" t="s">
        <v>12</v>
      </c>
      <c r="B13" s="19">
        <f t="shared" si="1"/>
        <v>17078</v>
      </c>
      <c r="C13" s="20">
        <f t="shared" si="0"/>
        <v>561859.49</v>
      </c>
      <c r="D13" s="24">
        <v>2883</v>
      </c>
      <c r="E13" s="25">
        <v>27263.647</v>
      </c>
      <c r="F13" s="24">
        <v>1328</v>
      </c>
      <c r="G13" s="25">
        <v>20032.963</v>
      </c>
      <c r="H13" s="24">
        <v>462</v>
      </c>
      <c r="I13" s="25">
        <v>10282.837</v>
      </c>
      <c r="J13" s="24">
        <v>1041</v>
      </c>
      <c r="K13" s="25">
        <v>242788.934</v>
      </c>
      <c r="L13" s="24">
        <v>11364</v>
      </c>
      <c r="M13" s="26">
        <v>261491.109</v>
      </c>
    </row>
    <row r="14" spans="1:13" ht="15" customHeight="1">
      <c r="A14" s="23" t="s">
        <v>13</v>
      </c>
      <c r="B14" s="19">
        <f t="shared" si="1"/>
        <v>11916</v>
      </c>
      <c r="C14" s="20">
        <f t="shared" si="0"/>
        <v>397062.114</v>
      </c>
      <c r="D14" s="24">
        <v>1957</v>
      </c>
      <c r="E14" s="25">
        <v>18652.813</v>
      </c>
      <c r="F14" s="24">
        <v>1262</v>
      </c>
      <c r="G14" s="25">
        <v>14891.924</v>
      </c>
      <c r="H14" s="24">
        <v>528</v>
      </c>
      <c r="I14" s="25">
        <v>18022.339</v>
      </c>
      <c r="J14" s="24">
        <v>686</v>
      </c>
      <c r="K14" s="25">
        <v>164401.626</v>
      </c>
      <c r="L14" s="24">
        <v>7483</v>
      </c>
      <c r="M14" s="26">
        <v>181093.412</v>
      </c>
    </row>
    <row r="15" spans="1:14" ht="15" customHeight="1">
      <c r="A15" s="23" t="s">
        <v>14</v>
      </c>
      <c r="B15" s="19">
        <f t="shared" si="1"/>
        <v>30716</v>
      </c>
      <c r="C15" s="20">
        <f t="shared" si="0"/>
        <v>871200.73056</v>
      </c>
      <c r="D15" s="24">
        <v>10923</v>
      </c>
      <c r="E15" s="25">
        <v>156994.21592</v>
      </c>
      <c r="F15" s="24">
        <v>3502</v>
      </c>
      <c r="G15" s="25">
        <v>54777.081</v>
      </c>
      <c r="H15" s="24">
        <v>1047</v>
      </c>
      <c r="I15" s="25">
        <v>23738.97364</v>
      </c>
      <c r="J15" s="24">
        <v>1125</v>
      </c>
      <c r="K15" s="25">
        <v>285248.58</v>
      </c>
      <c r="L15" s="24">
        <v>14119</v>
      </c>
      <c r="M15" s="26">
        <v>350441.88</v>
      </c>
      <c r="N15" s="2" t="s">
        <v>33</v>
      </c>
    </row>
    <row r="16" spans="1:13" ht="15" customHeight="1">
      <c r="A16" s="23" t="s">
        <v>15</v>
      </c>
      <c r="B16" s="19">
        <f t="shared" si="1"/>
        <v>14446</v>
      </c>
      <c r="C16" s="20">
        <f t="shared" si="0"/>
        <v>402550.18989000004</v>
      </c>
      <c r="D16" s="24">
        <v>2287</v>
      </c>
      <c r="E16" s="25">
        <v>19269.76789</v>
      </c>
      <c r="F16" s="24">
        <v>1681</v>
      </c>
      <c r="G16" s="25">
        <v>21435.635</v>
      </c>
      <c r="H16" s="24">
        <v>602</v>
      </c>
      <c r="I16" s="25">
        <v>14092.896</v>
      </c>
      <c r="J16" s="24">
        <v>705</v>
      </c>
      <c r="K16" s="25">
        <v>137099.491</v>
      </c>
      <c r="L16" s="24">
        <v>9171</v>
      </c>
      <c r="M16" s="26">
        <v>210652.4</v>
      </c>
    </row>
    <row r="17" spans="1:13" ht="15" customHeight="1">
      <c r="A17" s="23" t="s">
        <v>16</v>
      </c>
      <c r="B17" s="19">
        <f t="shared" si="1"/>
        <v>13356</v>
      </c>
      <c r="C17" s="20">
        <f t="shared" si="0"/>
        <v>404968.89957999997</v>
      </c>
      <c r="D17" s="24">
        <v>3096</v>
      </c>
      <c r="E17" s="25">
        <v>29014.951579999997</v>
      </c>
      <c r="F17" s="24">
        <v>1658</v>
      </c>
      <c r="G17" s="25">
        <v>18709.667</v>
      </c>
      <c r="H17" s="24">
        <v>556</v>
      </c>
      <c r="I17" s="25">
        <v>10387.736</v>
      </c>
      <c r="J17" s="24">
        <v>670</v>
      </c>
      <c r="K17" s="25">
        <v>170819.9</v>
      </c>
      <c r="L17" s="24">
        <v>7376</v>
      </c>
      <c r="M17" s="26">
        <v>176036.645</v>
      </c>
    </row>
    <row r="18" spans="1:13" ht="15" customHeight="1">
      <c r="A18" s="23" t="s">
        <v>17</v>
      </c>
      <c r="B18" s="19">
        <f t="shared" si="1"/>
        <v>15260</v>
      </c>
      <c r="C18" s="20">
        <f t="shared" si="0"/>
        <v>629999.55244</v>
      </c>
      <c r="D18" s="24">
        <v>2677</v>
      </c>
      <c r="E18" s="25">
        <v>48432.30044</v>
      </c>
      <c r="F18" s="24">
        <v>1596</v>
      </c>
      <c r="G18" s="25">
        <v>43767.523</v>
      </c>
      <c r="H18" s="24">
        <v>677</v>
      </c>
      <c r="I18" s="25">
        <v>24627.913</v>
      </c>
      <c r="J18" s="24">
        <v>863</v>
      </c>
      <c r="K18" s="25">
        <v>246240.218</v>
      </c>
      <c r="L18" s="24">
        <v>9447</v>
      </c>
      <c r="M18" s="26">
        <v>266931.598</v>
      </c>
    </row>
    <row r="19" spans="1:13" ht="15" customHeight="1">
      <c r="A19" s="23" t="s">
        <v>18</v>
      </c>
      <c r="B19" s="19">
        <f t="shared" si="1"/>
        <v>13474</v>
      </c>
      <c r="C19" s="20">
        <f t="shared" si="0"/>
        <v>429016.43491</v>
      </c>
      <c r="D19" s="24">
        <v>2837</v>
      </c>
      <c r="E19" s="25">
        <v>30811.72191</v>
      </c>
      <c r="F19" s="24">
        <v>1785</v>
      </c>
      <c r="G19" s="25">
        <v>23897.37</v>
      </c>
      <c r="H19" s="24">
        <v>438</v>
      </c>
      <c r="I19" s="25">
        <v>9068.87</v>
      </c>
      <c r="J19" s="24">
        <v>706</v>
      </c>
      <c r="K19" s="25">
        <v>171871.748</v>
      </c>
      <c r="L19" s="24">
        <v>7708</v>
      </c>
      <c r="M19" s="26">
        <v>193366.725</v>
      </c>
    </row>
    <row r="20" spans="1:13" ht="15" customHeight="1">
      <c r="A20" s="23" t="s">
        <v>19</v>
      </c>
      <c r="B20" s="19">
        <f t="shared" si="1"/>
        <v>8456</v>
      </c>
      <c r="C20" s="20">
        <f t="shared" si="0"/>
        <v>234643.4887</v>
      </c>
      <c r="D20" s="24">
        <v>2327</v>
      </c>
      <c r="E20" s="25">
        <v>18569.5707</v>
      </c>
      <c r="F20" s="24">
        <v>916</v>
      </c>
      <c r="G20" s="25">
        <v>8651.811</v>
      </c>
      <c r="H20" s="24">
        <v>163</v>
      </c>
      <c r="I20" s="25">
        <v>3605.885</v>
      </c>
      <c r="J20" s="24">
        <v>389</v>
      </c>
      <c r="K20" s="25">
        <v>91956.348</v>
      </c>
      <c r="L20" s="24">
        <v>4661</v>
      </c>
      <c r="M20" s="26">
        <v>111859.874</v>
      </c>
    </row>
    <row r="21" spans="1:13" ht="15" customHeight="1">
      <c r="A21" s="23" t="s">
        <v>20</v>
      </c>
      <c r="B21" s="19">
        <f t="shared" si="1"/>
        <v>45887</v>
      </c>
      <c r="C21" s="20">
        <f t="shared" si="0"/>
        <v>1493008.6600000001</v>
      </c>
      <c r="D21" s="24">
        <v>6969</v>
      </c>
      <c r="E21" s="25">
        <v>65728.435</v>
      </c>
      <c r="F21" s="24">
        <v>2418</v>
      </c>
      <c r="G21" s="25">
        <v>39516.927</v>
      </c>
      <c r="H21" s="24">
        <v>278</v>
      </c>
      <c r="I21" s="25">
        <v>6340.865</v>
      </c>
      <c r="J21" s="24">
        <v>2374</v>
      </c>
      <c r="K21" s="25">
        <v>461243.91</v>
      </c>
      <c r="L21" s="24">
        <v>33848</v>
      </c>
      <c r="M21" s="26">
        <v>920178.523</v>
      </c>
    </row>
    <row r="22" spans="1:13" ht="15" customHeight="1">
      <c r="A22" s="23" t="s">
        <v>21</v>
      </c>
      <c r="B22" s="19">
        <f t="shared" si="1"/>
        <v>27343</v>
      </c>
      <c r="C22" s="20">
        <f t="shared" si="0"/>
        <v>1646526.5550000002</v>
      </c>
      <c r="D22" s="24">
        <v>4335</v>
      </c>
      <c r="E22" s="25">
        <v>75371.698</v>
      </c>
      <c r="F22" s="24">
        <v>1772</v>
      </c>
      <c r="G22" s="25">
        <v>35074.505</v>
      </c>
      <c r="H22" s="24">
        <v>971</v>
      </c>
      <c r="I22" s="25">
        <v>36607.83</v>
      </c>
      <c r="J22" s="24">
        <v>1868</v>
      </c>
      <c r="K22" s="25">
        <v>756282.065</v>
      </c>
      <c r="L22" s="24">
        <v>18397</v>
      </c>
      <c r="M22" s="26">
        <v>743190.457</v>
      </c>
    </row>
    <row r="23" spans="1:13" ht="15" customHeight="1" thickBot="1">
      <c r="A23" s="27" t="s">
        <v>22</v>
      </c>
      <c r="B23" s="19">
        <f t="shared" si="1"/>
        <v>23810</v>
      </c>
      <c r="C23" s="20">
        <f t="shared" si="0"/>
        <v>1384764.79483</v>
      </c>
      <c r="D23" s="28">
        <v>2510</v>
      </c>
      <c r="E23" s="29">
        <v>39688.174829999996</v>
      </c>
      <c r="F23" s="28">
        <v>1564</v>
      </c>
      <c r="G23" s="29">
        <v>30490.524</v>
      </c>
      <c r="H23" s="28">
        <v>996</v>
      </c>
      <c r="I23" s="29">
        <v>35046.007</v>
      </c>
      <c r="J23" s="28">
        <v>1768</v>
      </c>
      <c r="K23" s="29">
        <v>667778.701</v>
      </c>
      <c r="L23" s="28">
        <v>16972</v>
      </c>
      <c r="M23" s="30">
        <v>611761.388</v>
      </c>
    </row>
    <row r="24" spans="1:13" s="35" customFormat="1" ht="15" customHeight="1" thickBot="1">
      <c r="A24" s="31" t="s">
        <v>23</v>
      </c>
      <c r="B24" s="32">
        <f>SUM(B8:B23)</f>
        <v>317677</v>
      </c>
      <c r="C24" s="33">
        <f>SUM(C8:C23)</f>
        <v>11887214.36555</v>
      </c>
      <c r="D24" s="32">
        <f>SUM(D8:D23)</f>
        <v>59380</v>
      </c>
      <c r="E24" s="34">
        <f aca="true" t="shared" si="2" ref="E24:M24">SUM(E8:E23)</f>
        <v>700641.8653899999</v>
      </c>
      <c r="F24" s="32">
        <f t="shared" si="2"/>
        <v>30159</v>
      </c>
      <c r="G24" s="34">
        <f t="shared" si="2"/>
        <v>463348.323</v>
      </c>
      <c r="H24" s="32">
        <f t="shared" si="2"/>
        <v>9489</v>
      </c>
      <c r="I24" s="34">
        <f t="shared" si="2"/>
        <v>264870.03216</v>
      </c>
      <c r="J24" s="32">
        <f t="shared" si="2"/>
        <v>17452</v>
      </c>
      <c r="K24" s="34">
        <f t="shared" si="2"/>
        <v>4878757.7700000005</v>
      </c>
      <c r="L24" s="32">
        <f t="shared" si="2"/>
        <v>201197</v>
      </c>
      <c r="M24" s="34">
        <f t="shared" si="2"/>
        <v>5579596.375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4" t="s">
        <v>33</v>
      </c>
      <c r="B26" s="135"/>
      <c r="C26" s="135"/>
      <c r="D26" s="135"/>
      <c r="E26" s="135"/>
      <c r="F26" s="135"/>
      <c r="G26" s="135"/>
      <c r="H26" s="135"/>
      <c r="I26" s="135"/>
      <c r="J26" s="40"/>
      <c r="K26" s="41"/>
      <c r="L26" s="40"/>
      <c r="M26" s="41"/>
    </row>
    <row r="27" spans="1:13" s="44" customFormat="1" ht="12.75">
      <c r="A27" s="117" t="s">
        <v>36</v>
      </c>
      <c r="B27" s="118"/>
      <c r="C27" s="118"/>
      <c r="D27" s="118"/>
      <c r="E27" s="118"/>
      <c r="F27" s="118"/>
      <c r="G27" s="118"/>
      <c r="H27" s="118"/>
      <c r="I27" s="118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6"/>
      <c r="C31" s="136"/>
      <c r="D31" s="136"/>
      <c r="E31" s="116"/>
      <c r="F31" s="116"/>
      <c r="G31" s="4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8" ht="30" customHeight="1">
      <c r="A33" s="55"/>
      <c r="B33" s="136"/>
      <c r="C33" s="136"/>
      <c r="D33" s="136"/>
      <c r="E33" s="116"/>
      <c r="F33" s="116"/>
      <c r="H33" s="17" t="s">
        <v>33</v>
      </c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C5:C6"/>
    <mergeCell ref="L5:M5"/>
    <mergeCell ref="B32:D32"/>
    <mergeCell ref="D5:E5"/>
    <mergeCell ref="B34:D34"/>
    <mergeCell ref="H5:I5"/>
    <mergeCell ref="F5:G5"/>
    <mergeCell ref="E31:F31"/>
    <mergeCell ref="A26:I26"/>
    <mergeCell ref="B33:D33"/>
    <mergeCell ref="B31:D31"/>
    <mergeCell ref="B5:B6"/>
    <mergeCell ref="E33:F33"/>
    <mergeCell ref="A27:I27"/>
    <mergeCell ref="J1:M1"/>
    <mergeCell ref="I2:M2"/>
    <mergeCell ref="A3:M3"/>
    <mergeCell ref="A4:A6"/>
    <mergeCell ref="B4:C4"/>
    <mergeCell ref="D4:M4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5" t="s">
        <v>86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0"/>
      <c r="J2" s="120"/>
      <c r="K2" s="120"/>
      <c r="L2" s="120"/>
      <c r="M2" s="120"/>
    </row>
    <row r="3" spans="1:15" ht="42" customHeight="1" thickBot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O3" s="98"/>
    </row>
    <row r="4" spans="1:13" ht="13.5" customHeight="1" thickBot="1">
      <c r="A4" s="147" t="s">
        <v>90</v>
      </c>
      <c r="B4" s="125" t="s">
        <v>25</v>
      </c>
      <c r="C4" s="126"/>
      <c r="D4" s="149" t="s">
        <v>27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14" t="s">
        <v>37</v>
      </c>
      <c r="C5" s="143" t="s">
        <v>91</v>
      </c>
      <c r="D5" s="141" t="s">
        <v>92</v>
      </c>
      <c r="E5" s="139"/>
      <c r="F5" s="139" t="s">
        <v>93</v>
      </c>
      <c r="G5" s="139"/>
      <c r="H5" s="139" t="s">
        <v>94</v>
      </c>
      <c r="I5" s="139"/>
      <c r="J5" s="139" t="s">
        <v>55</v>
      </c>
      <c r="K5" s="139"/>
      <c r="L5" s="139" t="s">
        <v>31</v>
      </c>
      <c r="M5" s="139"/>
    </row>
    <row r="6" spans="1:13" ht="42.75" customHeight="1" thickBot="1">
      <c r="A6" s="148"/>
      <c r="B6" s="115"/>
      <c r="C6" s="144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12040</v>
      </c>
      <c r="C8" s="20">
        <f aca="true" t="shared" si="1" ref="C8:C23">E8+G8+I8+K8+M8</f>
        <v>346905.27</v>
      </c>
      <c r="D8" s="19">
        <v>2666</v>
      </c>
      <c r="E8" s="21">
        <v>23627.151</v>
      </c>
      <c r="F8" s="19">
        <v>1627</v>
      </c>
      <c r="G8" s="21">
        <v>18389.997</v>
      </c>
      <c r="H8" s="19">
        <v>139</v>
      </c>
      <c r="I8" s="21">
        <v>3415.192</v>
      </c>
      <c r="J8" s="19">
        <v>586</v>
      </c>
      <c r="K8" s="21">
        <v>131555.921</v>
      </c>
      <c r="L8" s="19">
        <v>7022</v>
      </c>
      <c r="M8" s="22">
        <v>169917.009</v>
      </c>
    </row>
    <row r="9" spans="1:13" ht="15" customHeight="1">
      <c r="A9" s="63" t="s">
        <v>39</v>
      </c>
      <c r="B9" s="19">
        <f t="shared" si="0"/>
        <v>16974</v>
      </c>
      <c r="C9" s="20">
        <f t="shared" si="1"/>
        <v>579278.9185500001</v>
      </c>
      <c r="D9" s="24">
        <v>2456</v>
      </c>
      <c r="E9" s="25">
        <v>27540.47403</v>
      </c>
      <c r="F9" s="24">
        <v>2001</v>
      </c>
      <c r="G9" s="25">
        <v>30058.198</v>
      </c>
      <c r="H9" s="24">
        <v>679</v>
      </c>
      <c r="I9" s="25">
        <v>17425.76052</v>
      </c>
      <c r="J9" s="24">
        <v>906</v>
      </c>
      <c r="K9" s="25">
        <v>233336.985</v>
      </c>
      <c r="L9" s="24">
        <v>10932</v>
      </c>
      <c r="M9" s="26">
        <v>270917.501</v>
      </c>
    </row>
    <row r="10" spans="1:13" ht="15" customHeight="1">
      <c r="A10" s="63" t="s">
        <v>40</v>
      </c>
      <c r="B10" s="19">
        <f t="shared" si="0"/>
        <v>30045</v>
      </c>
      <c r="C10" s="20">
        <f t="shared" si="1"/>
        <v>1083310.62243</v>
      </c>
      <c r="D10" s="24">
        <v>4658</v>
      </c>
      <c r="E10" s="25">
        <v>45477.77043</v>
      </c>
      <c r="F10" s="24">
        <v>2619</v>
      </c>
      <c r="G10" s="25">
        <v>33771.506</v>
      </c>
      <c r="H10" s="24">
        <v>474</v>
      </c>
      <c r="I10" s="25">
        <v>12156.486</v>
      </c>
      <c r="J10" s="24">
        <v>1708</v>
      </c>
      <c r="K10" s="25">
        <v>455196.96</v>
      </c>
      <c r="L10" s="24">
        <v>20586</v>
      </c>
      <c r="M10" s="26">
        <v>536707.9</v>
      </c>
    </row>
    <row r="11" spans="1:13" ht="15" customHeight="1">
      <c r="A11" s="63" t="s">
        <v>41</v>
      </c>
      <c r="B11" s="19">
        <f t="shared" si="0"/>
        <v>14616</v>
      </c>
      <c r="C11" s="20">
        <f t="shared" si="1"/>
        <v>570257.8859999999</v>
      </c>
      <c r="D11" s="24">
        <v>2190</v>
      </c>
      <c r="E11" s="25">
        <v>31555.024</v>
      </c>
      <c r="F11" s="24">
        <v>1822</v>
      </c>
      <c r="G11" s="25">
        <v>36045.378</v>
      </c>
      <c r="H11" s="24">
        <v>590</v>
      </c>
      <c r="I11" s="25">
        <v>21753.881</v>
      </c>
      <c r="J11" s="24">
        <v>717</v>
      </c>
      <c r="K11" s="25">
        <v>219210.044</v>
      </c>
      <c r="L11" s="24">
        <v>9297</v>
      </c>
      <c r="M11" s="26">
        <v>261693.559</v>
      </c>
    </row>
    <row r="12" spans="1:13" ht="15" customHeight="1">
      <c r="A12" s="63" t="s">
        <v>42</v>
      </c>
      <c r="B12" s="19">
        <f t="shared" si="0"/>
        <v>22260</v>
      </c>
      <c r="C12" s="20">
        <f t="shared" si="1"/>
        <v>851860.75866</v>
      </c>
      <c r="D12" s="24">
        <v>4609</v>
      </c>
      <c r="E12" s="25">
        <v>42644.149659999995</v>
      </c>
      <c r="F12" s="24">
        <v>2608</v>
      </c>
      <c r="G12" s="25">
        <v>33837.314</v>
      </c>
      <c r="H12" s="24">
        <v>889</v>
      </c>
      <c r="I12" s="25">
        <v>18296.561</v>
      </c>
      <c r="J12" s="24">
        <v>1340</v>
      </c>
      <c r="K12" s="25">
        <v>443726.339</v>
      </c>
      <c r="L12" s="24">
        <v>12814</v>
      </c>
      <c r="M12" s="26">
        <v>313356.395</v>
      </c>
    </row>
    <row r="13" spans="1:13" ht="15" customHeight="1">
      <c r="A13" s="63" t="s">
        <v>43</v>
      </c>
      <c r="B13" s="19">
        <f t="shared" si="0"/>
        <v>17078</v>
      </c>
      <c r="C13" s="20">
        <f t="shared" si="1"/>
        <v>561859.49</v>
      </c>
      <c r="D13" s="24">
        <v>2883</v>
      </c>
      <c r="E13" s="25">
        <v>27263.647</v>
      </c>
      <c r="F13" s="24">
        <v>1328</v>
      </c>
      <c r="G13" s="25">
        <v>20032.963</v>
      </c>
      <c r="H13" s="24">
        <v>462</v>
      </c>
      <c r="I13" s="25">
        <v>10282.837</v>
      </c>
      <c r="J13" s="24">
        <v>1041</v>
      </c>
      <c r="K13" s="25">
        <v>242788.934</v>
      </c>
      <c r="L13" s="24">
        <v>11364</v>
      </c>
      <c r="M13" s="26">
        <v>261491.109</v>
      </c>
    </row>
    <row r="14" spans="1:13" ht="15" customHeight="1">
      <c r="A14" s="63" t="s">
        <v>44</v>
      </c>
      <c r="B14" s="19">
        <f t="shared" si="0"/>
        <v>11916</v>
      </c>
      <c r="C14" s="20">
        <f t="shared" si="1"/>
        <v>397062.114</v>
      </c>
      <c r="D14" s="24">
        <v>1957</v>
      </c>
      <c r="E14" s="25">
        <v>18652.813</v>
      </c>
      <c r="F14" s="24">
        <v>1262</v>
      </c>
      <c r="G14" s="25">
        <v>14891.924</v>
      </c>
      <c r="H14" s="24">
        <v>528</v>
      </c>
      <c r="I14" s="25">
        <v>18022.339</v>
      </c>
      <c r="J14" s="24">
        <v>686</v>
      </c>
      <c r="K14" s="25">
        <v>164401.626</v>
      </c>
      <c r="L14" s="24">
        <v>7483</v>
      </c>
      <c r="M14" s="26">
        <v>181093.412</v>
      </c>
    </row>
    <row r="15" spans="1:13" ht="15" customHeight="1">
      <c r="A15" s="63" t="s">
        <v>45</v>
      </c>
      <c r="B15" s="19">
        <f t="shared" si="0"/>
        <v>30716</v>
      </c>
      <c r="C15" s="20">
        <f t="shared" si="1"/>
        <v>871200.73056</v>
      </c>
      <c r="D15" s="24">
        <v>10923</v>
      </c>
      <c r="E15" s="25">
        <v>156994.21592</v>
      </c>
      <c r="F15" s="24">
        <v>3502</v>
      </c>
      <c r="G15" s="25">
        <v>54777.081</v>
      </c>
      <c r="H15" s="24">
        <v>1047</v>
      </c>
      <c r="I15" s="25">
        <v>23738.97364</v>
      </c>
      <c r="J15" s="24">
        <v>1125</v>
      </c>
      <c r="K15" s="25">
        <v>285248.58</v>
      </c>
      <c r="L15" s="24">
        <v>14119</v>
      </c>
      <c r="M15" s="26">
        <v>350441.88</v>
      </c>
    </row>
    <row r="16" spans="1:13" ht="15" customHeight="1">
      <c r="A16" s="63" t="s">
        <v>46</v>
      </c>
      <c r="B16" s="19">
        <f t="shared" si="0"/>
        <v>14446</v>
      </c>
      <c r="C16" s="20">
        <f t="shared" si="1"/>
        <v>402550.18989000004</v>
      </c>
      <c r="D16" s="24">
        <v>2287</v>
      </c>
      <c r="E16" s="25">
        <v>19269.76789</v>
      </c>
      <c r="F16" s="24">
        <v>1681</v>
      </c>
      <c r="G16" s="25">
        <v>21435.635</v>
      </c>
      <c r="H16" s="24">
        <v>602</v>
      </c>
      <c r="I16" s="25">
        <v>14092.896</v>
      </c>
      <c r="J16" s="24">
        <v>705</v>
      </c>
      <c r="K16" s="25">
        <v>137099.491</v>
      </c>
      <c r="L16" s="24">
        <v>9171</v>
      </c>
      <c r="M16" s="26">
        <v>210652.4</v>
      </c>
    </row>
    <row r="17" spans="1:13" ht="15" customHeight="1">
      <c r="A17" s="63" t="s">
        <v>47</v>
      </c>
      <c r="B17" s="19">
        <f t="shared" si="0"/>
        <v>13356</v>
      </c>
      <c r="C17" s="20">
        <f t="shared" si="1"/>
        <v>404968.89957999997</v>
      </c>
      <c r="D17" s="24">
        <v>3096</v>
      </c>
      <c r="E17" s="25">
        <v>29014.951579999997</v>
      </c>
      <c r="F17" s="24">
        <v>1658</v>
      </c>
      <c r="G17" s="25">
        <v>18709.667</v>
      </c>
      <c r="H17" s="24">
        <v>556</v>
      </c>
      <c r="I17" s="25">
        <v>10387.736</v>
      </c>
      <c r="J17" s="24">
        <v>670</v>
      </c>
      <c r="K17" s="25">
        <v>170819.9</v>
      </c>
      <c r="L17" s="24">
        <v>7376</v>
      </c>
      <c r="M17" s="26">
        <v>176036.645</v>
      </c>
    </row>
    <row r="18" spans="1:13" ht="15" customHeight="1">
      <c r="A18" s="63" t="s">
        <v>48</v>
      </c>
      <c r="B18" s="19">
        <f t="shared" si="0"/>
        <v>15260</v>
      </c>
      <c r="C18" s="20">
        <f t="shared" si="1"/>
        <v>629999.55244</v>
      </c>
      <c r="D18" s="24">
        <v>2677</v>
      </c>
      <c r="E18" s="25">
        <v>48432.30044</v>
      </c>
      <c r="F18" s="24">
        <v>1596</v>
      </c>
      <c r="G18" s="25">
        <v>43767.523</v>
      </c>
      <c r="H18" s="24">
        <v>677</v>
      </c>
      <c r="I18" s="25">
        <v>24627.913</v>
      </c>
      <c r="J18" s="24">
        <v>863</v>
      </c>
      <c r="K18" s="25">
        <v>246240.218</v>
      </c>
      <c r="L18" s="24">
        <v>9447</v>
      </c>
      <c r="M18" s="26">
        <v>266931.598</v>
      </c>
    </row>
    <row r="19" spans="1:13" ht="15" customHeight="1">
      <c r="A19" s="63" t="s">
        <v>49</v>
      </c>
      <c r="B19" s="19">
        <f t="shared" si="0"/>
        <v>13474</v>
      </c>
      <c r="C19" s="20">
        <f t="shared" si="1"/>
        <v>429016.43491</v>
      </c>
      <c r="D19" s="24">
        <v>2837</v>
      </c>
      <c r="E19" s="25">
        <v>30811.72191</v>
      </c>
      <c r="F19" s="24">
        <v>1785</v>
      </c>
      <c r="G19" s="25">
        <v>23897.37</v>
      </c>
      <c r="H19" s="24">
        <v>438</v>
      </c>
      <c r="I19" s="25">
        <v>9068.87</v>
      </c>
      <c r="J19" s="24">
        <v>706</v>
      </c>
      <c r="K19" s="25">
        <v>171871.748</v>
      </c>
      <c r="L19" s="24">
        <v>7708</v>
      </c>
      <c r="M19" s="26">
        <v>193366.725</v>
      </c>
    </row>
    <row r="20" spans="1:13" ht="15" customHeight="1">
      <c r="A20" s="63" t="s">
        <v>50</v>
      </c>
      <c r="B20" s="19">
        <f t="shared" si="0"/>
        <v>8456</v>
      </c>
      <c r="C20" s="20">
        <f t="shared" si="1"/>
        <v>234643.4887</v>
      </c>
      <c r="D20" s="24">
        <v>2327</v>
      </c>
      <c r="E20" s="25">
        <v>18569.5707</v>
      </c>
      <c r="F20" s="24">
        <v>916</v>
      </c>
      <c r="G20" s="25">
        <v>8651.811</v>
      </c>
      <c r="H20" s="24">
        <v>163</v>
      </c>
      <c r="I20" s="25">
        <v>3605.885</v>
      </c>
      <c r="J20" s="24">
        <v>389</v>
      </c>
      <c r="K20" s="25">
        <v>91956.348</v>
      </c>
      <c r="L20" s="24">
        <v>4661</v>
      </c>
      <c r="M20" s="26">
        <v>111859.874</v>
      </c>
    </row>
    <row r="21" spans="1:13" ht="15" customHeight="1">
      <c r="A21" s="63" t="s">
        <v>51</v>
      </c>
      <c r="B21" s="19">
        <f t="shared" si="0"/>
        <v>45887</v>
      </c>
      <c r="C21" s="20">
        <f t="shared" si="1"/>
        <v>1493008.6600000001</v>
      </c>
      <c r="D21" s="24">
        <v>6969</v>
      </c>
      <c r="E21" s="25">
        <v>65728.435</v>
      </c>
      <c r="F21" s="24">
        <v>2418</v>
      </c>
      <c r="G21" s="25">
        <v>39516.927</v>
      </c>
      <c r="H21" s="24">
        <v>278</v>
      </c>
      <c r="I21" s="25">
        <v>6340.865</v>
      </c>
      <c r="J21" s="24">
        <v>2374</v>
      </c>
      <c r="K21" s="25">
        <v>461243.91</v>
      </c>
      <c r="L21" s="24">
        <v>33848</v>
      </c>
      <c r="M21" s="26">
        <v>920178.523</v>
      </c>
    </row>
    <row r="22" spans="1:13" ht="15" customHeight="1">
      <c r="A22" s="63" t="s">
        <v>52</v>
      </c>
      <c r="B22" s="19">
        <f t="shared" si="0"/>
        <v>27343</v>
      </c>
      <c r="C22" s="20">
        <f t="shared" si="1"/>
        <v>1646526.5550000002</v>
      </c>
      <c r="D22" s="24">
        <v>4335</v>
      </c>
      <c r="E22" s="25">
        <v>75371.698</v>
      </c>
      <c r="F22" s="24">
        <v>1772</v>
      </c>
      <c r="G22" s="25">
        <v>35074.505</v>
      </c>
      <c r="H22" s="24">
        <v>971</v>
      </c>
      <c r="I22" s="25">
        <v>36607.83</v>
      </c>
      <c r="J22" s="24">
        <v>1868</v>
      </c>
      <c r="K22" s="25">
        <v>756282.065</v>
      </c>
      <c r="L22" s="24">
        <v>18397</v>
      </c>
      <c r="M22" s="26">
        <v>743190.457</v>
      </c>
    </row>
    <row r="23" spans="1:13" ht="15" customHeight="1" thickBot="1">
      <c r="A23" s="64" t="s">
        <v>53</v>
      </c>
      <c r="B23" s="19">
        <f t="shared" si="0"/>
        <v>23810</v>
      </c>
      <c r="C23" s="20">
        <f t="shared" si="1"/>
        <v>1384764.79483</v>
      </c>
      <c r="D23" s="28">
        <v>2510</v>
      </c>
      <c r="E23" s="29">
        <v>39688.174829999996</v>
      </c>
      <c r="F23" s="28">
        <v>1564</v>
      </c>
      <c r="G23" s="29">
        <v>30490.524</v>
      </c>
      <c r="H23" s="28">
        <v>996</v>
      </c>
      <c r="I23" s="29">
        <v>35046.007</v>
      </c>
      <c r="J23" s="28">
        <v>1768</v>
      </c>
      <c r="K23" s="29">
        <v>667778.701</v>
      </c>
      <c r="L23" s="28">
        <v>16972</v>
      </c>
      <c r="M23" s="30">
        <v>611761.388</v>
      </c>
    </row>
    <row r="24" spans="1:13" s="35" customFormat="1" ht="15" customHeight="1" thickBot="1">
      <c r="A24" s="65" t="s">
        <v>24</v>
      </c>
      <c r="B24" s="32">
        <f>SUM(B8:B23)</f>
        <v>317677</v>
      </c>
      <c r="C24" s="33">
        <f>SUM(C8:C23)</f>
        <v>11887214.36555</v>
      </c>
      <c r="D24" s="32">
        <f>SUM(D8:D23)</f>
        <v>59380</v>
      </c>
      <c r="E24" s="66">
        <f aca="true" t="shared" si="2" ref="E24:M24">SUM(E8:E23)</f>
        <v>700641.8653899999</v>
      </c>
      <c r="F24" s="32">
        <f>SUM(F8:F23)</f>
        <v>30159</v>
      </c>
      <c r="G24" s="67">
        <f t="shared" si="2"/>
        <v>463348.323</v>
      </c>
      <c r="H24" s="32">
        <f>SUM(H8:H23)</f>
        <v>9489</v>
      </c>
      <c r="I24" s="67">
        <f t="shared" si="2"/>
        <v>264870.03216</v>
      </c>
      <c r="J24" s="32">
        <f>SUM(J8:J23)</f>
        <v>17452</v>
      </c>
      <c r="K24" s="67">
        <f t="shared" si="2"/>
        <v>4878757.7700000005</v>
      </c>
      <c r="L24" s="32">
        <f>SUM(L8:L23)</f>
        <v>201197</v>
      </c>
      <c r="M24" s="33">
        <f t="shared" si="2"/>
        <v>5579596.375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0" t="s">
        <v>54</v>
      </c>
      <c r="B27" s="140"/>
      <c r="C27" s="140"/>
      <c r="D27" s="140"/>
      <c r="E27" s="140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6"/>
      <c r="C31" s="136"/>
      <c r="D31" s="136"/>
      <c r="E31" s="142"/>
      <c r="F31" s="142"/>
      <c r="G31" s="83"/>
      <c r="I31" s="4"/>
      <c r="J31" s="50"/>
      <c r="K31" s="51"/>
      <c r="L31" s="3"/>
      <c r="M31" s="4"/>
    </row>
    <row r="32" spans="1:6" ht="15.75">
      <c r="A32" s="52"/>
      <c r="B32" s="133"/>
      <c r="C32" s="133"/>
      <c r="D32" s="133"/>
      <c r="E32" s="53"/>
      <c r="F32" s="54"/>
    </row>
    <row r="33" spans="1:6" ht="30" customHeight="1">
      <c r="A33" s="55"/>
      <c r="B33" s="136"/>
      <c r="C33" s="136"/>
      <c r="D33" s="136"/>
      <c r="E33" s="142"/>
      <c r="F33" s="142"/>
    </row>
    <row r="34" spans="1:5" ht="12.75">
      <c r="A34" s="56"/>
      <c r="B34" s="133"/>
      <c r="C34" s="133"/>
      <c r="D34" s="13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1" t="s">
        <v>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96</v>
      </c>
      <c r="B5" s="155" t="s">
        <v>100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58</v>
      </c>
      <c r="C6" s="159"/>
      <c r="D6" s="159" t="s">
        <v>59</v>
      </c>
      <c r="E6" s="159"/>
      <c r="F6" s="159" t="s">
        <v>60</v>
      </c>
      <c r="G6" s="159"/>
      <c r="H6" s="159" t="s">
        <v>61</v>
      </c>
      <c r="I6" s="159"/>
      <c r="J6" s="159" t="s">
        <v>62</v>
      </c>
      <c r="K6" s="159"/>
      <c r="L6" s="159" t="s">
        <v>63</v>
      </c>
      <c r="M6" s="160"/>
    </row>
    <row r="7" spans="1:13" ht="50.25" customHeight="1" thickBot="1">
      <c r="A7" s="154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12040</v>
      </c>
      <c r="C8" s="99">
        <f t="shared" si="0"/>
        <v>346905.27</v>
      </c>
      <c r="D8" s="90">
        <v>2666</v>
      </c>
      <c r="E8" s="99">
        <v>23627.151</v>
      </c>
      <c r="F8" s="90">
        <v>1627</v>
      </c>
      <c r="G8" s="99">
        <v>18389.997</v>
      </c>
      <c r="H8" s="90">
        <v>139</v>
      </c>
      <c r="I8" s="99">
        <v>3415.192</v>
      </c>
      <c r="J8" s="90">
        <v>586</v>
      </c>
      <c r="K8" s="99">
        <v>131555.921</v>
      </c>
      <c r="L8" s="90">
        <v>7022</v>
      </c>
      <c r="M8" s="103">
        <v>169917.009</v>
      </c>
    </row>
    <row r="9" spans="1:13" ht="15" customHeight="1">
      <c r="A9" s="91" t="s">
        <v>68</v>
      </c>
      <c r="B9" s="89">
        <f t="shared" si="0"/>
        <v>16974</v>
      </c>
      <c r="C9" s="99">
        <f t="shared" si="0"/>
        <v>579278.9185500001</v>
      </c>
      <c r="D9" s="90">
        <v>2456</v>
      </c>
      <c r="E9" s="100">
        <v>27540.47403</v>
      </c>
      <c r="F9" s="92">
        <v>2001</v>
      </c>
      <c r="G9" s="100">
        <v>30058.198</v>
      </c>
      <c r="H9" s="92">
        <v>679</v>
      </c>
      <c r="I9" s="100">
        <v>17425.76052</v>
      </c>
      <c r="J9" s="92">
        <v>906</v>
      </c>
      <c r="K9" s="100">
        <v>233336.985</v>
      </c>
      <c r="L9" s="92">
        <v>10932</v>
      </c>
      <c r="M9" s="104">
        <v>270917.501</v>
      </c>
    </row>
    <row r="10" spans="1:13" ht="15" customHeight="1">
      <c r="A10" s="91" t="s">
        <v>69</v>
      </c>
      <c r="B10" s="89">
        <f t="shared" si="0"/>
        <v>30045</v>
      </c>
      <c r="C10" s="99">
        <f t="shared" si="0"/>
        <v>1083310.62243</v>
      </c>
      <c r="D10" s="93">
        <v>4658</v>
      </c>
      <c r="E10" s="101">
        <v>45477.77043</v>
      </c>
      <c r="F10" s="93">
        <v>2619</v>
      </c>
      <c r="G10" s="101">
        <v>33771.506</v>
      </c>
      <c r="H10" s="93">
        <v>474</v>
      </c>
      <c r="I10" s="101">
        <v>12156.486</v>
      </c>
      <c r="J10" s="93">
        <v>1708</v>
      </c>
      <c r="K10" s="101">
        <v>455196.96</v>
      </c>
      <c r="L10" s="93">
        <v>20586</v>
      </c>
      <c r="M10" s="105">
        <v>536707.9</v>
      </c>
    </row>
    <row r="11" spans="1:13" ht="15" customHeight="1">
      <c r="A11" s="91" t="s">
        <v>70</v>
      </c>
      <c r="B11" s="89">
        <f t="shared" si="0"/>
        <v>14616</v>
      </c>
      <c r="C11" s="99">
        <f t="shared" si="0"/>
        <v>570257.8859999999</v>
      </c>
      <c r="D11" s="93">
        <v>2190</v>
      </c>
      <c r="E11" s="100">
        <v>31555.024</v>
      </c>
      <c r="F11" s="93">
        <v>1822</v>
      </c>
      <c r="G11" s="100">
        <v>36045.378</v>
      </c>
      <c r="H11" s="93">
        <v>590</v>
      </c>
      <c r="I11" s="100">
        <v>21753.881</v>
      </c>
      <c r="J11" s="93">
        <v>717</v>
      </c>
      <c r="K11" s="100">
        <v>219210.044</v>
      </c>
      <c r="L11" s="93">
        <v>9297</v>
      </c>
      <c r="M11" s="104">
        <v>261693.559</v>
      </c>
    </row>
    <row r="12" spans="1:13" ht="15" customHeight="1">
      <c r="A12" s="91" t="s">
        <v>71</v>
      </c>
      <c r="B12" s="89">
        <f t="shared" si="0"/>
        <v>22260</v>
      </c>
      <c r="C12" s="99">
        <f t="shared" si="0"/>
        <v>851860.75866</v>
      </c>
      <c r="D12" s="93">
        <v>4609</v>
      </c>
      <c r="E12" s="100">
        <v>42644.149659999995</v>
      </c>
      <c r="F12" s="93">
        <v>2608</v>
      </c>
      <c r="G12" s="100">
        <v>33837.314</v>
      </c>
      <c r="H12" s="93">
        <v>889</v>
      </c>
      <c r="I12" s="100">
        <v>18296.561</v>
      </c>
      <c r="J12" s="93">
        <v>1340</v>
      </c>
      <c r="K12" s="100">
        <v>443726.339</v>
      </c>
      <c r="L12" s="93">
        <v>12814</v>
      </c>
      <c r="M12" s="104">
        <v>313356.395</v>
      </c>
    </row>
    <row r="13" spans="1:13" ht="15" customHeight="1">
      <c r="A13" s="91" t="s">
        <v>72</v>
      </c>
      <c r="B13" s="89">
        <f t="shared" si="0"/>
        <v>17078</v>
      </c>
      <c r="C13" s="99">
        <f t="shared" si="0"/>
        <v>561859.49</v>
      </c>
      <c r="D13" s="93">
        <v>2883</v>
      </c>
      <c r="E13" s="100">
        <v>27263.647</v>
      </c>
      <c r="F13" s="93">
        <v>1328</v>
      </c>
      <c r="G13" s="100">
        <v>20032.963</v>
      </c>
      <c r="H13" s="93">
        <v>462</v>
      </c>
      <c r="I13" s="100">
        <v>10282.837</v>
      </c>
      <c r="J13" s="93">
        <v>1041</v>
      </c>
      <c r="K13" s="100">
        <v>242788.934</v>
      </c>
      <c r="L13" s="93">
        <v>11364</v>
      </c>
      <c r="M13" s="104">
        <v>261491.109</v>
      </c>
    </row>
    <row r="14" spans="1:13" ht="15" customHeight="1">
      <c r="A14" s="91" t="s">
        <v>73</v>
      </c>
      <c r="B14" s="89">
        <f t="shared" si="0"/>
        <v>11916</v>
      </c>
      <c r="C14" s="99">
        <f t="shared" si="0"/>
        <v>397062.114</v>
      </c>
      <c r="D14" s="93">
        <v>1957</v>
      </c>
      <c r="E14" s="100">
        <v>18652.813</v>
      </c>
      <c r="F14" s="93">
        <v>1262</v>
      </c>
      <c r="G14" s="100">
        <v>14891.924</v>
      </c>
      <c r="H14" s="93">
        <v>528</v>
      </c>
      <c r="I14" s="100">
        <v>18022.339</v>
      </c>
      <c r="J14" s="93">
        <v>686</v>
      </c>
      <c r="K14" s="100">
        <v>164401.626</v>
      </c>
      <c r="L14" s="93">
        <v>7483</v>
      </c>
      <c r="M14" s="104">
        <v>181093.412</v>
      </c>
    </row>
    <row r="15" spans="1:13" ht="15" customHeight="1">
      <c r="A15" s="91" t="s">
        <v>74</v>
      </c>
      <c r="B15" s="89">
        <f t="shared" si="0"/>
        <v>30716</v>
      </c>
      <c r="C15" s="99">
        <f t="shared" si="0"/>
        <v>871200.73056</v>
      </c>
      <c r="D15" s="93">
        <v>10923</v>
      </c>
      <c r="E15" s="100">
        <v>156994.21592</v>
      </c>
      <c r="F15" s="93">
        <v>3502</v>
      </c>
      <c r="G15" s="100">
        <v>54777.081</v>
      </c>
      <c r="H15" s="93">
        <v>1047</v>
      </c>
      <c r="I15" s="100">
        <v>23738.97364</v>
      </c>
      <c r="J15" s="93">
        <v>1125</v>
      </c>
      <c r="K15" s="100">
        <v>285248.58</v>
      </c>
      <c r="L15" s="93">
        <v>14119</v>
      </c>
      <c r="M15" s="104">
        <v>350441.88</v>
      </c>
    </row>
    <row r="16" spans="1:13" ht="15" customHeight="1">
      <c r="A16" s="91" t="s">
        <v>75</v>
      </c>
      <c r="B16" s="89">
        <f t="shared" si="0"/>
        <v>14446</v>
      </c>
      <c r="C16" s="99">
        <f t="shared" si="0"/>
        <v>402550.18989000004</v>
      </c>
      <c r="D16" s="93">
        <v>2287</v>
      </c>
      <c r="E16" s="100">
        <v>19269.76789</v>
      </c>
      <c r="F16" s="93">
        <v>1681</v>
      </c>
      <c r="G16" s="100">
        <v>21435.635</v>
      </c>
      <c r="H16" s="93">
        <v>602</v>
      </c>
      <c r="I16" s="100">
        <v>14092.896</v>
      </c>
      <c r="J16" s="93">
        <v>705</v>
      </c>
      <c r="K16" s="100">
        <v>137099.491</v>
      </c>
      <c r="L16" s="93">
        <v>9171</v>
      </c>
      <c r="M16" s="104">
        <v>210652.4</v>
      </c>
    </row>
    <row r="17" spans="1:13" ht="15" customHeight="1">
      <c r="A17" s="91" t="s">
        <v>76</v>
      </c>
      <c r="B17" s="89">
        <f t="shared" si="0"/>
        <v>13356</v>
      </c>
      <c r="C17" s="99">
        <f t="shared" si="0"/>
        <v>404968.89957999997</v>
      </c>
      <c r="D17" s="93">
        <v>3096</v>
      </c>
      <c r="E17" s="100">
        <v>29014.951579999997</v>
      </c>
      <c r="F17" s="93">
        <v>1658</v>
      </c>
      <c r="G17" s="100">
        <v>18709.667</v>
      </c>
      <c r="H17" s="93">
        <v>556</v>
      </c>
      <c r="I17" s="100">
        <v>10387.736</v>
      </c>
      <c r="J17" s="93">
        <v>670</v>
      </c>
      <c r="K17" s="100">
        <v>170819.9</v>
      </c>
      <c r="L17" s="93">
        <v>7376</v>
      </c>
      <c r="M17" s="104">
        <v>176036.645</v>
      </c>
    </row>
    <row r="18" spans="1:13" ht="15" customHeight="1">
      <c r="A18" s="91" t="s">
        <v>77</v>
      </c>
      <c r="B18" s="89">
        <f t="shared" si="0"/>
        <v>15260</v>
      </c>
      <c r="C18" s="99">
        <f t="shared" si="0"/>
        <v>629999.55244</v>
      </c>
      <c r="D18" s="93">
        <v>2677</v>
      </c>
      <c r="E18" s="100">
        <v>48432.30044</v>
      </c>
      <c r="F18" s="93">
        <v>1596</v>
      </c>
      <c r="G18" s="100">
        <v>43767.523</v>
      </c>
      <c r="H18" s="93">
        <v>677</v>
      </c>
      <c r="I18" s="100">
        <v>24627.913</v>
      </c>
      <c r="J18" s="93">
        <v>863</v>
      </c>
      <c r="K18" s="100">
        <v>246240.218</v>
      </c>
      <c r="L18" s="93">
        <v>9447</v>
      </c>
      <c r="M18" s="104">
        <v>266931.598</v>
      </c>
    </row>
    <row r="19" spans="1:13" ht="15" customHeight="1">
      <c r="A19" s="91" t="s">
        <v>78</v>
      </c>
      <c r="B19" s="89">
        <f t="shared" si="0"/>
        <v>13474</v>
      </c>
      <c r="C19" s="99">
        <f t="shared" si="0"/>
        <v>429016.43491</v>
      </c>
      <c r="D19" s="93">
        <v>2837</v>
      </c>
      <c r="E19" s="100">
        <v>30811.72191</v>
      </c>
      <c r="F19" s="93">
        <v>1785</v>
      </c>
      <c r="G19" s="100">
        <v>23897.37</v>
      </c>
      <c r="H19" s="93">
        <v>438</v>
      </c>
      <c r="I19" s="100">
        <v>9068.87</v>
      </c>
      <c r="J19" s="93">
        <v>706</v>
      </c>
      <c r="K19" s="100">
        <v>171871.748</v>
      </c>
      <c r="L19" s="93">
        <v>7708</v>
      </c>
      <c r="M19" s="104">
        <v>193366.725</v>
      </c>
    </row>
    <row r="20" spans="1:13" ht="15" customHeight="1">
      <c r="A20" s="91" t="s">
        <v>79</v>
      </c>
      <c r="B20" s="89">
        <f t="shared" si="0"/>
        <v>8456</v>
      </c>
      <c r="C20" s="99">
        <f t="shared" si="0"/>
        <v>234643.4887</v>
      </c>
      <c r="D20" s="93">
        <v>2327</v>
      </c>
      <c r="E20" s="100">
        <v>18569.5707</v>
      </c>
      <c r="F20" s="93">
        <v>916</v>
      </c>
      <c r="G20" s="100">
        <v>8651.811</v>
      </c>
      <c r="H20" s="93">
        <v>163</v>
      </c>
      <c r="I20" s="100">
        <v>3605.885</v>
      </c>
      <c r="J20" s="93">
        <v>389</v>
      </c>
      <c r="K20" s="100">
        <v>91956.348</v>
      </c>
      <c r="L20" s="93">
        <v>4661</v>
      </c>
      <c r="M20" s="104">
        <v>111859.874</v>
      </c>
    </row>
    <row r="21" spans="1:13" ht="15" customHeight="1">
      <c r="A21" s="91" t="s">
        <v>80</v>
      </c>
      <c r="B21" s="89">
        <f t="shared" si="0"/>
        <v>45887</v>
      </c>
      <c r="C21" s="99">
        <f t="shared" si="0"/>
        <v>1493008.6600000001</v>
      </c>
      <c r="D21" s="93">
        <v>6969</v>
      </c>
      <c r="E21" s="100">
        <v>65728.435</v>
      </c>
      <c r="F21" s="93">
        <v>2418</v>
      </c>
      <c r="G21" s="100">
        <v>39516.927</v>
      </c>
      <c r="H21" s="93">
        <v>278</v>
      </c>
      <c r="I21" s="100">
        <v>6340.865</v>
      </c>
      <c r="J21" s="93">
        <v>2374</v>
      </c>
      <c r="K21" s="100">
        <v>461243.91</v>
      </c>
      <c r="L21" s="93">
        <v>33848</v>
      </c>
      <c r="M21" s="104">
        <v>920178.523</v>
      </c>
    </row>
    <row r="22" spans="1:13" ht="15" customHeight="1">
      <c r="A22" s="91" t="s">
        <v>81</v>
      </c>
      <c r="B22" s="89">
        <f t="shared" si="0"/>
        <v>27343</v>
      </c>
      <c r="C22" s="99">
        <f t="shared" si="0"/>
        <v>1646526.5550000002</v>
      </c>
      <c r="D22" s="93">
        <v>4335</v>
      </c>
      <c r="E22" s="100">
        <v>75371.698</v>
      </c>
      <c r="F22" s="93">
        <v>1772</v>
      </c>
      <c r="G22" s="100">
        <v>35074.505</v>
      </c>
      <c r="H22" s="93">
        <v>971</v>
      </c>
      <c r="I22" s="100">
        <v>36607.83</v>
      </c>
      <c r="J22" s="93">
        <v>1868</v>
      </c>
      <c r="K22" s="100">
        <v>756282.065</v>
      </c>
      <c r="L22" s="93">
        <v>18397</v>
      </c>
      <c r="M22" s="104">
        <v>743190.457</v>
      </c>
    </row>
    <row r="23" spans="1:13" ht="15" customHeight="1" thickBot="1">
      <c r="A23" s="94" t="s">
        <v>82</v>
      </c>
      <c r="B23" s="89">
        <f t="shared" si="0"/>
        <v>23810</v>
      </c>
      <c r="C23" s="99">
        <f t="shared" si="0"/>
        <v>1384764.79483</v>
      </c>
      <c r="D23" s="95">
        <v>2510</v>
      </c>
      <c r="E23" s="102">
        <v>39688.174829999996</v>
      </c>
      <c r="F23" s="95">
        <v>1564</v>
      </c>
      <c r="G23" s="102">
        <v>30490.524</v>
      </c>
      <c r="H23" s="95">
        <v>996</v>
      </c>
      <c r="I23" s="102">
        <v>35046.007</v>
      </c>
      <c r="J23" s="95">
        <v>1768</v>
      </c>
      <c r="K23" s="102">
        <v>667778.701</v>
      </c>
      <c r="L23" s="95">
        <v>16972</v>
      </c>
      <c r="M23" s="106">
        <v>611761.388</v>
      </c>
    </row>
    <row r="24" spans="1:13" ht="15" customHeight="1" thickBot="1">
      <c r="A24" s="96" t="s">
        <v>83</v>
      </c>
      <c r="B24" s="107">
        <f aca="true" t="shared" si="1" ref="B24:M24">SUM(B8:B23)</f>
        <v>317677</v>
      </c>
      <c r="C24" s="108">
        <f t="shared" si="1"/>
        <v>11887214.36555</v>
      </c>
      <c r="D24" s="109">
        <f t="shared" si="1"/>
        <v>59380</v>
      </c>
      <c r="E24" s="110">
        <f t="shared" si="1"/>
        <v>700641.8653899999</v>
      </c>
      <c r="F24" s="109">
        <f t="shared" si="1"/>
        <v>30159</v>
      </c>
      <c r="G24" s="110">
        <f t="shared" si="1"/>
        <v>463348.323</v>
      </c>
      <c r="H24" s="109">
        <f t="shared" si="1"/>
        <v>9489</v>
      </c>
      <c r="I24" s="111">
        <f t="shared" si="1"/>
        <v>264870.03216</v>
      </c>
      <c r="J24" s="112">
        <f t="shared" si="1"/>
        <v>17452</v>
      </c>
      <c r="K24" s="111">
        <f t="shared" si="1"/>
        <v>4878757.7700000005</v>
      </c>
      <c r="L24" s="109">
        <f t="shared" si="1"/>
        <v>201197</v>
      </c>
      <c r="M24" s="113">
        <f t="shared" si="1"/>
        <v>5579596.375</v>
      </c>
    </row>
    <row r="26" spans="1:10" s="97" customFormat="1" ht="12.75">
      <c r="A26" s="117" t="s">
        <v>84</v>
      </c>
      <c r="B26" s="117"/>
      <c r="C26" s="118"/>
      <c r="D26" s="118"/>
      <c r="E26" s="118"/>
      <c r="F26" s="118"/>
      <c r="G26" s="118"/>
      <c r="H26" s="118"/>
      <c r="I26" s="118"/>
      <c r="J26" s="118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2016-06-10T11:04:29Z</dcterms:modified>
  <cp:category/>
  <cp:version/>
  <cp:contentType/>
  <cp:contentStatus/>
</cp:coreProperties>
</file>