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<sst xmlns="http://schemas.openxmlformats.org/spreadsheetml/2006/main" count="135" uniqueCount="103">
  <si>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</si>
  <si>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</si>
  <si>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</si>
  <si>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</si>
  <si>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</si>
  <si>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</si>
  <si>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</si>
  <si>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</si>
  <si>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</si>
  <si>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</si>
  <si>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</si>
  <si>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</si>
  <si>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</si>
  <si>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</si>
  <si>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</si>
  <si>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</si>
  <si>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</si>
  <si>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</si>
  <si>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</si>
  <si>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</si>
  <si>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</si>
  <si>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</si>
  <si>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</si>
  <si>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</si>
  <si>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</si>
  <si>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</si>
  <si>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</si>
  <si>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</si>
  <si>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</si>
  <si>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</si>
  <si>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</si>
  <si>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</si>
  <si>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</si>
  <si>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</si>
  <si>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</si>
  <si>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</si>
  <si>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</si>
  <si>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</si>
  <si>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</si>
  <si>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</si>
  <si>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</si>
  <si>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</si>
  <si>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</si>
  <si>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</si>
  <si>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</si>
  <si>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</si>
  <si>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</si>
  <si>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</si>
  <si>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</si>
  <si>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</si>
  <si>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</si>
  <si>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</si>
  <si>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</si>
  <si>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</si>
  <si>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</si>
  <si>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</si>
  <si>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</si>
  <si>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</si>
  <si>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</si>
  <si>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</si>
  <si>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</si>
  <si>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</si>
  <si>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</si>
  <si>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</si>
  <si>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</si>
  <si>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</si>
  <si>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</si>
  <si>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</si>
  <si>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</si>
  <si>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</si>
  <si>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</si>
  <si>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</si>
  <si>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</si>
  <si>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</si>
  <si>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</si>
  <si>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</si>
  <si>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</si>
  <si>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</si>
  <si>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</si>
  <si>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</si>
  <si>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</si>
  <si>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</si>
  <si>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</si>
  <si>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</si>
  <si>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</si>
  <si>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</si>
  <si>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</si>
  <si>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</si>
  <si>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</si>
  <si>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</si>
  <si>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</si>
  <si>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</si>
  <si>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</si>
  <si>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</si>
  <si>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</si>
  <si>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</si>
  <si>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</si>
  <si>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</si>
  <si>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</si>
  <si>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</si>
  <si>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Information on number of beneficiary and amounts of social benefits from State Social Insurance Fund JSC for accounting period June 2022          </t>
  </si>
  <si>
    <t xml:space="preserve"> "Мемлекеттік әлеуметтік сақтандыру қоры" АҚ-тан 2022 жылғы маусым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</si>
  <si>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июнь 2022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</si>
</sst>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7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201" fontId="64" fillId="0" borderId="0" xfId="57" applyNumberFormat="1" applyFont="1" applyAlignment="1">
      <alignment horizontal="center"/>
      <protection/>
    </xf>
    <xf numFmtId="0" fontId="59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201" fontId="64" fillId="0" borderId="0" xfId="55" applyNumberFormat="1" applyFont="1" applyAlignment="1">
      <alignment horizontal="center"/>
      <protection/>
    </xf>
    <xf numFmtId="0" fontId="59" fillId="0" borderId="51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6" t="s">
        <v>90</v>
      </c>
      <c r="K1" s="106"/>
      <c r="L1" s="106"/>
      <c r="M1" s="10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7"/>
      <c r="J2" s="107"/>
      <c r="K2" s="107"/>
      <c r="L2" s="107"/>
      <c r="M2" s="107"/>
    </row>
    <row r="3" spans="1:13" ht="24" customHeight="1" thickBot="1">
      <c r="A3" s="108" t="s">
        <v>102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2.5" customHeight="1" thickBot="1">
      <c r="A4" s="109" t="s">
        <v>0</v>
      </c>
      <c r="B4" s="112" t="s">
        <v>1</v>
      </c>
      <c r="C4" s="113"/>
      <c r="D4" s="114" t="s">
        <v>2</v>
      </c>
      <c r="E4" s="115"/>
      <c r="F4" s="115"/>
      <c r="G4" s="115"/>
      <c r="H4" s="115"/>
      <c r="I4" s="115"/>
      <c r="J4" s="115"/>
      <c r="K4" s="115"/>
      <c r="L4" s="115"/>
      <c r="M4" s="116"/>
    </row>
    <row r="5" spans="1:13" ht="57" customHeight="1">
      <c r="A5" s="110"/>
      <c r="B5" s="123" t="s">
        <v>3</v>
      </c>
      <c r="C5" s="119" t="s">
        <v>30</v>
      </c>
      <c r="D5" s="101" t="s">
        <v>4</v>
      </c>
      <c r="E5" s="102"/>
      <c r="F5" s="101" t="s">
        <v>5</v>
      </c>
      <c r="G5" s="102"/>
      <c r="H5" s="101" t="s">
        <v>6</v>
      </c>
      <c r="I5" s="102"/>
      <c r="J5" s="101" t="s">
        <v>28</v>
      </c>
      <c r="K5" s="102"/>
      <c r="L5" s="101" t="s">
        <v>29</v>
      </c>
      <c r="M5" s="118"/>
    </row>
    <row r="6" spans="1:13" ht="42.75" customHeight="1" thickBot="1">
      <c r="A6" s="111"/>
      <c r="B6" s="124"/>
      <c r="C6" s="120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19396</v>
      </c>
      <c r="C8" s="20">
        <f>E8+G8+I8+K8+M8</f>
        <v>1033223.5404</v>
      </c>
      <c r="D8" s="19">
        <v>3762</v>
      </c>
      <c r="E8" s="21">
        <v>105235.7084</v>
      </c>
      <c r="F8" s="19">
        <v>2830</v>
      </c>
      <c r="G8" s="21">
        <v>74415.616</v>
      </c>
      <c r="H8" s="19">
        <v>716</v>
      </c>
      <c r="I8" s="21">
        <v>33776.19</v>
      </c>
      <c r="J8" s="19">
        <v>722</v>
      </c>
      <c r="K8" s="21">
        <v>397553.098</v>
      </c>
      <c r="L8" s="19">
        <v>11366</v>
      </c>
      <c r="M8" s="22">
        <v>422242.928</v>
      </c>
    </row>
    <row r="9" spans="1:13" ht="15" customHeight="1">
      <c r="A9" s="23" t="s">
        <v>9</v>
      </c>
      <c r="B9" s="19">
        <f aca="true" t="shared" si="0" ref="B9:B24">D9+F9+H9+J9+L9</f>
        <v>30082</v>
      </c>
      <c r="C9" s="20">
        <f aca="true" t="shared" si="1" ref="C9:C24">E9+G9+I9+K9+M9</f>
        <v>1886486.0304</v>
      </c>
      <c r="D9" s="24">
        <v>4036</v>
      </c>
      <c r="E9" s="25">
        <v>115808.03940000001</v>
      </c>
      <c r="F9" s="24">
        <v>3521</v>
      </c>
      <c r="G9" s="25">
        <v>121656.573</v>
      </c>
      <c r="H9" s="24">
        <v>1330</v>
      </c>
      <c r="I9" s="25">
        <v>83170.542</v>
      </c>
      <c r="J9" s="24">
        <v>1237</v>
      </c>
      <c r="K9" s="25">
        <v>820986.82</v>
      </c>
      <c r="L9" s="24">
        <v>19958</v>
      </c>
      <c r="M9" s="26">
        <v>744864.056</v>
      </c>
    </row>
    <row r="10" spans="1:13" ht="15" customHeight="1">
      <c r="A10" s="23" t="s">
        <v>10</v>
      </c>
      <c r="B10" s="19">
        <f t="shared" si="0"/>
        <v>65418</v>
      </c>
      <c r="C10" s="20">
        <f t="shared" si="1"/>
        <v>3626014.3209999995</v>
      </c>
      <c r="D10" s="24">
        <v>5376</v>
      </c>
      <c r="E10" s="25">
        <v>144938.162</v>
      </c>
      <c r="F10" s="24">
        <v>5386</v>
      </c>
      <c r="G10" s="25">
        <v>153291.37</v>
      </c>
      <c r="H10" s="24">
        <v>2887</v>
      </c>
      <c r="I10" s="25">
        <v>122537.354</v>
      </c>
      <c r="J10" s="24">
        <v>2602</v>
      </c>
      <c r="K10" s="25">
        <v>1496510.498</v>
      </c>
      <c r="L10" s="24">
        <v>49167</v>
      </c>
      <c r="M10" s="26">
        <v>1708736.937</v>
      </c>
    </row>
    <row r="11" spans="1:13" ht="15" customHeight="1">
      <c r="A11" s="23" t="s">
        <v>11</v>
      </c>
      <c r="B11" s="19">
        <f t="shared" si="0"/>
        <v>25399</v>
      </c>
      <c r="C11" s="20">
        <f t="shared" si="1"/>
        <v>1824934.5890000002</v>
      </c>
      <c r="D11" s="24">
        <v>3641</v>
      </c>
      <c r="E11" s="25">
        <v>142642.961</v>
      </c>
      <c r="F11" s="24">
        <v>3035</v>
      </c>
      <c r="G11" s="25">
        <v>148118.831</v>
      </c>
      <c r="H11" s="24">
        <v>2575</v>
      </c>
      <c r="I11" s="25">
        <v>158321.909</v>
      </c>
      <c r="J11" s="24">
        <v>1083</v>
      </c>
      <c r="K11" s="25">
        <v>749260.116</v>
      </c>
      <c r="L11" s="24">
        <v>15065</v>
      </c>
      <c r="M11" s="26">
        <v>626590.772</v>
      </c>
    </row>
    <row r="12" spans="1:15" ht="15" customHeight="1">
      <c r="A12" s="23" t="s">
        <v>12</v>
      </c>
      <c r="B12" s="19">
        <f t="shared" si="0"/>
        <v>34234</v>
      </c>
      <c r="C12" s="20">
        <f t="shared" si="1"/>
        <v>2957831.9</v>
      </c>
      <c r="D12" s="24">
        <v>5445</v>
      </c>
      <c r="E12" s="25">
        <v>151130.148</v>
      </c>
      <c r="F12" s="24">
        <v>4920</v>
      </c>
      <c r="G12" s="25">
        <v>146157.184</v>
      </c>
      <c r="H12" s="24">
        <v>1585</v>
      </c>
      <c r="I12" s="25">
        <v>85397.751</v>
      </c>
      <c r="J12" s="24">
        <v>1665</v>
      </c>
      <c r="K12" s="25">
        <v>1711157.695</v>
      </c>
      <c r="L12" s="24">
        <v>20619</v>
      </c>
      <c r="M12" s="26">
        <v>863989.122</v>
      </c>
      <c r="O12" s="2" t="s">
        <v>33</v>
      </c>
    </row>
    <row r="13" spans="1:13" ht="15" customHeight="1">
      <c r="A13" s="23" t="s">
        <v>13</v>
      </c>
      <c r="B13" s="19">
        <f t="shared" si="0"/>
        <v>36506</v>
      </c>
      <c r="C13" s="20">
        <f t="shared" si="1"/>
        <v>2207664.727</v>
      </c>
      <c r="D13" s="24">
        <v>4536</v>
      </c>
      <c r="E13" s="25">
        <v>106600.037</v>
      </c>
      <c r="F13" s="24">
        <v>2609</v>
      </c>
      <c r="G13" s="25">
        <v>84599.395</v>
      </c>
      <c r="H13" s="24">
        <v>1338</v>
      </c>
      <c r="I13" s="25">
        <v>70087.71</v>
      </c>
      <c r="J13" s="24">
        <v>1523</v>
      </c>
      <c r="K13" s="25">
        <v>1003505.22</v>
      </c>
      <c r="L13" s="24">
        <v>26500</v>
      </c>
      <c r="M13" s="26">
        <v>942872.365</v>
      </c>
    </row>
    <row r="14" spans="1:13" ht="15" customHeight="1">
      <c r="A14" s="23" t="s">
        <v>14</v>
      </c>
      <c r="B14" s="19">
        <f t="shared" si="0"/>
        <v>20645</v>
      </c>
      <c r="C14" s="20">
        <f t="shared" si="1"/>
        <v>1258478.105</v>
      </c>
      <c r="D14" s="24">
        <v>2759</v>
      </c>
      <c r="E14" s="25">
        <v>82882.576</v>
      </c>
      <c r="F14" s="24">
        <v>2163</v>
      </c>
      <c r="G14" s="25">
        <v>65924.368</v>
      </c>
      <c r="H14" s="24">
        <v>2301</v>
      </c>
      <c r="I14" s="25">
        <v>129275.258</v>
      </c>
      <c r="J14" s="24">
        <v>867</v>
      </c>
      <c r="K14" s="25">
        <v>516244.339</v>
      </c>
      <c r="L14" s="24">
        <v>12555</v>
      </c>
      <c r="M14" s="26">
        <v>464151.564</v>
      </c>
    </row>
    <row r="15" spans="1:14" ht="15" customHeight="1">
      <c r="A15" s="23" t="s">
        <v>15</v>
      </c>
      <c r="B15" s="19">
        <f t="shared" si="0"/>
        <v>43876</v>
      </c>
      <c r="C15" s="20">
        <f t="shared" si="1"/>
        <v>2631565.5227499995</v>
      </c>
      <c r="D15" s="24">
        <v>14225</v>
      </c>
      <c r="E15" s="25">
        <v>546247.44075</v>
      </c>
      <c r="F15" s="24">
        <v>5375</v>
      </c>
      <c r="G15" s="25">
        <v>198785.612</v>
      </c>
      <c r="H15" s="24">
        <v>1573</v>
      </c>
      <c r="I15" s="25">
        <v>98061.894</v>
      </c>
      <c r="J15" s="24">
        <v>1434</v>
      </c>
      <c r="K15" s="25">
        <v>964361.137</v>
      </c>
      <c r="L15" s="24">
        <v>21269</v>
      </c>
      <c r="M15" s="26">
        <v>824109.439</v>
      </c>
      <c r="N15" s="2" t="s">
        <v>33</v>
      </c>
    </row>
    <row r="16" spans="1:13" ht="15" customHeight="1">
      <c r="A16" s="23" t="s">
        <v>16</v>
      </c>
      <c r="B16" s="19">
        <f t="shared" si="0"/>
        <v>30023</v>
      </c>
      <c r="C16" s="20">
        <f t="shared" si="1"/>
        <v>1643732.989</v>
      </c>
      <c r="D16" s="24">
        <v>3165</v>
      </c>
      <c r="E16" s="25">
        <v>72957.133</v>
      </c>
      <c r="F16" s="24">
        <v>2663</v>
      </c>
      <c r="G16" s="25">
        <v>80750.71</v>
      </c>
      <c r="H16" s="24">
        <v>1421</v>
      </c>
      <c r="I16" s="25">
        <v>59365.48</v>
      </c>
      <c r="J16" s="24">
        <v>1404</v>
      </c>
      <c r="K16" s="25">
        <v>718482.997</v>
      </c>
      <c r="L16" s="24">
        <v>21370</v>
      </c>
      <c r="M16" s="26">
        <v>712176.669</v>
      </c>
    </row>
    <row r="17" spans="1:13" ht="15" customHeight="1">
      <c r="A17" s="23" t="s">
        <v>17</v>
      </c>
      <c r="B17" s="19">
        <f t="shared" si="0"/>
        <v>18476</v>
      </c>
      <c r="C17" s="20">
        <f t="shared" si="1"/>
        <v>1133488.152</v>
      </c>
      <c r="D17" s="24">
        <v>3722</v>
      </c>
      <c r="E17" s="25">
        <v>98294.135</v>
      </c>
      <c r="F17" s="24">
        <v>3063</v>
      </c>
      <c r="G17" s="25">
        <v>77740.258</v>
      </c>
      <c r="H17" s="24">
        <v>1043</v>
      </c>
      <c r="I17" s="25">
        <v>44224.447</v>
      </c>
      <c r="J17" s="24">
        <v>762</v>
      </c>
      <c r="K17" s="25">
        <v>509527.589</v>
      </c>
      <c r="L17" s="24">
        <v>9886</v>
      </c>
      <c r="M17" s="26">
        <v>403701.723</v>
      </c>
    </row>
    <row r="18" spans="1:13" ht="15" customHeight="1">
      <c r="A18" s="23" t="s">
        <v>18</v>
      </c>
      <c r="B18" s="19">
        <f t="shared" si="0"/>
        <v>30373</v>
      </c>
      <c r="C18" s="20">
        <f t="shared" si="1"/>
        <v>2672924.6646</v>
      </c>
      <c r="D18" s="24">
        <v>4670</v>
      </c>
      <c r="E18" s="25">
        <v>207197.81759999998</v>
      </c>
      <c r="F18" s="24">
        <v>2899</v>
      </c>
      <c r="G18" s="25">
        <v>188621.74</v>
      </c>
      <c r="H18" s="24">
        <v>1746</v>
      </c>
      <c r="I18" s="25">
        <v>109907.618</v>
      </c>
      <c r="J18" s="24">
        <v>1609</v>
      </c>
      <c r="K18" s="25">
        <v>1302297.926</v>
      </c>
      <c r="L18" s="24">
        <v>19449</v>
      </c>
      <c r="M18" s="26">
        <v>864899.563</v>
      </c>
    </row>
    <row r="19" spans="1:13" ht="15" customHeight="1">
      <c r="A19" s="23" t="s">
        <v>19</v>
      </c>
      <c r="B19" s="19">
        <f t="shared" si="0"/>
        <v>18474</v>
      </c>
      <c r="C19" s="20">
        <f t="shared" si="1"/>
        <v>1101108.0628</v>
      </c>
      <c r="D19" s="24">
        <v>3442</v>
      </c>
      <c r="E19" s="25">
        <v>108551.7468</v>
      </c>
      <c r="F19" s="24">
        <v>2758</v>
      </c>
      <c r="G19" s="25">
        <v>95619.553</v>
      </c>
      <c r="H19" s="24">
        <v>1165</v>
      </c>
      <c r="I19" s="25">
        <v>65637.639</v>
      </c>
      <c r="J19" s="24">
        <v>719</v>
      </c>
      <c r="K19" s="25">
        <v>419808.973</v>
      </c>
      <c r="L19" s="24">
        <v>10390</v>
      </c>
      <c r="M19" s="26">
        <v>411490.151</v>
      </c>
    </row>
    <row r="20" spans="1:13" ht="15" customHeight="1">
      <c r="A20" s="23" t="s">
        <v>20</v>
      </c>
      <c r="B20" s="19">
        <f t="shared" si="0"/>
        <v>10839</v>
      </c>
      <c r="C20" s="20">
        <f t="shared" si="1"/>
        <v>550031.3306</v>
      </c>
      <c r="D20" s="24">
        <v>2519</v>
      </c>
      <c r="E20" s="25">
        <v>59987.6726</v>
      </c>
      <c r="F20" s="24">
        <v>1599</v>
      </c>
      <c r="G20" s="25">
        <v>37640.725</v>
      </c>
      <c r="H20" s="24">
        <v>686</v>
      </c>
      <c r="I20" s="25">
        <v>30726.378</v>
      </c>
      <c r="J20" s="24">
        <v>376</v>
      </c>
      <c r="K20" s="25">
        <v>208282.819</v>
      </c>
      <c r="L20" s="24">
        <v>5659</v>
      </c>
      <c r="M20" s="26">
        <v>213393.736</v>
      </c>
    </row>
    <row r="21" spans="1:13" ht="15" customHeight="1">
      <c r="A21" s="23" t="s">
        <v>92</v>
      </c>
      <c r="B21" s="19">
        <f t="shared" si="0"/>
        <v>73495</v>
      </c>
      <c r="C21" s="20">
        <f t="shared" si="1"/>
        <v>3424262.0182000003</v>
      </c>
      <c r="D21" s="24">
        <v>7873</v>
      </c>
      <c r="E21" s="25">
        <v>180477.7462</v>
      </c>
      <c r="F21" s="24">
        <v>4009</v>
      </c>
      <c r="G21" s="25">
        <v>116611.967</v>
      </c>
      <c r="H21" s="24">
        <v>1699</v>
      </c>
      <c r="I21" s="25">
        <v>78169.875</v>
      </c>
      <c r="J21" s="24">
        <v>2323</v>
      </c>
      <c r="K21" s="25">
        <v>1233770.293</v>
      </c>
      <c r="L21" s="24">
        <v>57591</v>
      </c>
      <c r="M21" s="26">
        <v>1815232.137</v>
      </c>
    </row>
    <row r="22" spans="1:13" ht="15" customHeight="1">
      <c r="A22" s="23" t="s">
        <v>21</v>
      </c>
      <c r="B22" s="19">
        <f t="shared" si="0"/>
        <v>51018</v>
      </c>
      <c r="C22" s="20">
        <f t="shared" si="1"/>
        <v>4140851.9359999998</v>
      </c>
      <c r="D22" s="24">
        <v>7226</v>
      </c>
      <c r="E22" s="25">
        <v>324249.738</v>
      </c>
      <c r="F22" s="24">
        <v>4206</v>
      </c>
      <c r="G22" s="25">
        <v>182648.574</v>
      </c>
      <c r="H22" s="24">
        <v>2509</v>
      </c>
      <c r="I22" s="25">
        <v>202215.479</v>
      </c>
      <c r="J22" s="24">
        <v>2593</v>
      </c>
      <c r="K22" s="25">
        <v>1828569.431</v>
      </c>
      <c r="L22" s="24">
        <v>34484</v>
      </c>
      <c r="M22" s="26">
        <v>1603168.714</v>
      </c>
    </row>
    <row r="23" spans="1:13" ht="15" customHeight="1">
      <c r="A23" s="27" t="s">
        <v>97</v>
      </c>
      <c r="B23" s="19">
        <f t="shared" si="0"/>
        <v>41608</v>
      </c>
      <c r="C23" s="20">
        <f t="shared" si="1"/>
        <v>3541980.8092</v>
      </c>
      <c r="D23" s="62">
        <v>4856</v>
      </c>
      <c r="E23" s="63">
        <v>188515.8902</v>
      </c>
      <c r="F23" s="62">
        <v>3144</v>
      </c>
      <c r="G23" s="63">
        <v>136892.993</v>
      </c>
      <c r="H23" s="62">
        <v>2316</v>
      </c>
      <c r="I23" s="63">
        <v>188651.274</v>
      </c>
      <c r="J23" s="62">
        <v>2233</v>
      </c>
      <c r="K23" s="63">
        <v>1660040.679</v>
      </c>
      <c r="L23" s="62">
        <v>29059</v>
      </c>
      <c r="M23" s="64">
        <v>1367879.973</v>
      </c>
    </row>
    <row r="24" spans="1:13" ht="15" customHeight="1" thickBot="1">
      <c r="A24" s="27" t="s">
        <v>91</v>
      </c>
      <c r="B24" s="60">
        <f t="shared" si="0"/>
        <v>41224</v>
      </c>
      <c r="C24" s="61">
        <f t="shared" si="1"/>
        <v>2425864.5306</v>
      </c>
      <c r="D24" s="62">
        <v>4355</v>
      </c>
      <c r="E24" s="63">
        <v>119500.6356</v>
      </c>
      <c r="F24" s="62">
        <v>2330</v>
      </c>
      <c r="G24" s="63">
        <v>77780.874</v>
      </c>
      <c r="H24" s="62">
        <v>1511</v>
      </c>
      <c r="I24" s="63">
        <v>65040.726</v>
      </c>
      <c r="J24" s="62">
        <v>1790</v>
      </c>
      <c r="K24" s="63">
        <v>1129173.969</v>
      </c>
      <c r="L24" s="62">
        <v>31238</v>
      </c>
      <c r="M24" s="64">
        <v>1034368.326</v>
      </c>
    </row>
    <row r="25" spans="1:13" s="31" customFormat="1" ht="15" customHeight="1" thickBot="1">
      <c r="A25" s="65" t="s">
        <v>22</v>
      </c>
      <c r="B25" s="28">
        <f>SUM(B8:B24)</f>
        <v>591086</v>
      </c>
      <c r="C25" s="66">
        <f>SUM(C8:C24)</f>
        <v>38060443.22855</v>
      </c>
      <c r="D25" s="28">
        <f>SUM(D8:D24)</f>
        <v>85608</v>
      </c>
      <c r="E25" s="29">
        <f aca="true" t="shared" si="2" ref="E25:M25">SUM(E8:E24)</f>
        <v>2755217.58755</v>
      </c>
      <c r="F25" s="67">
        <f t="shared" si="2"/>
        <v>56510</v>
      </c>
      <c r="G25" s="66">
        <f t="shared" si="2"/>
        <v>1987256.343</v>
      </c>
      <c r="H25" s="28">
        <f t="shared" si="2"/>
        <v>28401</v>
      </c>
      <c r="I25" s="29">
        <f t="shared" si="2"/>
        <v>1624567.5240000002</v>
      </c>
      <c r="J25" s="67">
        <f t="shared" si="2"/>
        <v>24942</v>
      </c>
      <c r="K25" s="66">
        <f t="shared" si="2"/>
        <v>16669533.598999998</v>
      </c>
      <c r="L25" s="28">
        <f t="shared" si="2"/>
        <v>395625</v>
      </c>
      <c r="M25" s="29">
        <f t="shared" si="2"/>
        <v>15023868.174999999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33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21" t="s">
        <v>36</v>
      </c>
      <c r="B28" s="122"/>
      <c r="C28" s="122"/>
      <c r="D28" s="122"/>
      <c r="E28" s="122"/>
      <c r="F28" s="122"/>
      <c r="G28" s="122"/>
      <c r="H28" s="122"/>
      <c r="I28" s="122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17"/>
      <c r="C32" s="117"/>
      <c r="D32" s="117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8" ht="30" customHeight="1">
      <c r="A34" s="51"/>
      <c r="B34" s="117"/>
      <c r="C34" s="117"/>
      <c r="D34" s="117"/>
      <c r="E34" s="103"/>
      <c r="F34" s="103"/>
      <c r="H34" s="17" t="s">
        <v>33</v>
      </c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C5:C6"/>
    <mergeCell ref="D5:E5"/>
    <mergeCell ref="B35:D35"/>
    <mergeCell ref="H5:I5"/>
    <mergeCell ref="F5:G5"/>
    <mergeCell ref="E32:F32"/>
    <mergeCell ref="A27:I27"/>
    <mergeCell ref="E34:F34"/>
    <mergeCell ref="B34:D34"/>
    <mergeCell ref="B32:D32"/>
    <mergeCell ref="A28:I28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6" t="s">
        <v>87</v>
      </c>
      <c r="K1" s="106"/>
      <c r="L1" s="106"/>
      <c r="M1" s="10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7"/>
      <c r="J2" s="107"/>
      <c r="K2" s="107"/>
      <c r="L2" s="107"/>
      <c r="M2" s="107"/>
    </row>
    <row r="3" spans="1:13" ht="33" customHeight="1" thickBot="1">
      <c r="A3" s="108" t="s">
        <v>101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2.5" customHeight="1" thickBot="1">
      <c r="A4" s="109" t="s">
        <v>24</v>
      </c>
      <c r="B4" s="112" t="s">
        <v>25</v>
      </c>
      <c r="C4" s="113"/>
      <c r="D4" s="114" t="s">
        <v>27</v>
      </c>
      <c r="E4" s="115"/>
      <c r="F4" s="115"/>
      <c r="G4" s="115"/>
      <c r="H4" s="115"/>
      <c r="I4" s="115"/>
      <c r="J4" s="115"/>
      <c r="K4" s="115"/>
      <c r="L4" s="115"/>
      <c r="M4" s="116"/>
    </row>
    <row r="5" spans="1:13" ht="57" customHeight="1">
      <c r="A5" s="110"/>
      <c r="B5" s="123" t="s">
        <v>37</v>
      </c>
      <c r="C5" s="119" t="s">
        <v>54</v>
      </c>
      <c r="D5" s="101" t="s">
        <v>56</v>
      </c>
      <c r="E5" s="102"/>
      <c r="F5" s="101" t="s">
        <v>57</v>
      </c>
      <c r="G5" s="102"/>
      <c r="H5" s="101" t="s">
        <v>58</v>
      </c>
      <c r="I5" s="102"/>
      <c r="J5" s="101" t="s">
        <v>53</v>
      </c>
      <c r="K5" s="102"/>
      <c r="L5" s="101" t="s">
        <v>31</v>
      </c>
      <c r="M5" s="118"/>
    </row>
    <row r="6" spans="1:13" ht="42.75" customHeight="1" thickBot="1">
      <c r="A6" s="111"/>
      <c r="B6" s="124"/>
      <c r="C6" s="120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19396</v>
      </c>
      <c r="C8" s="20">
        <f aca="true" t="shared" si="1" ref="C8:C24">E8+G8+I8+K8+M8</f>
        <v>1033223.5404</v>
      </c>
      <c r="D8" s="19">
        <v>3762</v>
      </c>
      <c r="E8" s="21">
        <v>105235.7084</v>
      </c>
      <c r="F8" s="19">
        <v>2830</v>
      </c>
      <c r="G8" s="21">
        <v>74415.616</v>
      </c>
      <c r="H8" s="19">
        <v>716</v>
      </c>
      <c r="I8" s="21">
        <v>33776.19</v>
      </c>
      <c r="J8" s="19">
        <v>722</v>
      </c>
      <c r="K8" s="21">
        <v>397553.098</v>
      </c>
      <c r="L8" s="19">
        <v>11366</v>
      </c>
      <c r="M8" s="22">
        <v>422242.928</v>
      </c>
    </row>
    <row r="9" spans="1:13" ht="15" customHeight="1">
      <c r="A9" s="23" t="s">
        <v>39</v>
      </c>
      <c r="B9" s="19">
        <f t="shared" si="0"/>
        <v>30082</v>
      </c>
      <c r="C9" s="20">
        <f t="shared" si="1"/>
        <v>1886486.0304</v>
      </c>
      <c r="D9" s="24">
        <v>4036</v>
      </c>
      <c r="E9" s="25">
        <v>115808.03940000001</v>
      </c>
      <c r="F9" s="24">
        <v>3521</v>
      </c>
      <c r="G9" s="25">
        <v>121656.573</v>
      </c>
      <c r="H9" s="24">
        <v>1330</v>
      </c>
      <c r="I9" s="25">
        <v>83170.542</v>
      </c>
      <c r="J9" s="24">
        <v>1237</v>
      </c>
      <c r="K9" s="25">
        <v>820986.82</v>
      </c>
      <c r="L9" s="24">
        <v>19958</v>
      </c>
      <c r="M9" s="26">
        <v>744864.056</v>
      </c>
    </row>
    <row r="10" spans="1:13" ht="15" customHeight="1">
      <c r="A10" s="23" t="s">
        <v>40</v>
      </c>
      <c r="B10" s="19">
        <f t="shared" si="0"/>
        <v>65418</v>
      </c>
      <c r="C10" s="20">
        <f t="shared" si="1"/>
        <v>3626014.3209999995</v>
      </c>
      <c r="D10" s="24">
        <v>5376</v>
      </c>
      <c r="E10" s="25">
        <v>144938.162</v>
      </c>
      <c r="F10" s="24">
        <v>5386</v>
      </c>
      <c r="G10" s="25">
        <v>153291.37</v>
      </c>
      <c r="H10" s="24">
        <v>2887</v>
      </c>
      <c r="I10" s="25">
        <v>122537.354</v>
      </c>
      <c r="J10" s="24">
        <v>2602</v>
      </c>
      <c r="K10" s="25">
        <v>1496510.498</v>
      </c>
      <c r="L10" s="24">
        <v>49167</v>
      </c>
      <c r="M10" s="26">
        <v>1708736.937</v>
      </c>
    </row>
    <row r="11" spans="1:13" ht="15" customHeight="1">
      <c r="A11" s="23" t="s">
        <v>41</v>
      </c>
      <c r="B11" s="19">
        <f t="shared" si="0"/>
        <v>25399</v>
      </c>
      <c r="C11" s="20">
        <f t="shared" si="1"/>
        <v>1824934.5890000002</v>
      </c>
      <c r="D11" s="24">
        <v>3641</v>
      </c>
      <c r="E11" s="25">
        <v>142642.961</v>
      </c>
      <c r="F11" s="24">
        <v>3035</v>
      </c>
      <c r="G11" s="25">
        <v>148118.831</v>
      </c>
      <c r="H11" s="24">
        <v>2575</v>
      </c>
      <c r="I11" s="25">
        <v>158321.909</v>
      </c>
      <c r="J11" s="24">
        <v>1083</v>
      </c>
      <c r="K11" s="25">
        <v>749260.116</v>
      </c>
      <c r="L11" s="24">
        <v>15065</v>
      </c>
      <c r="M11" s="26">
        <v>626590.772</v>
      </c>
    </row>
    <row r="12" spans="1:13" ht="15" customHeight="1">
      <c r="A12" s="23" t="s">
        <v>42</v>
      </c>
      <c r="B12" s="19">
        <f t="shared" si="0"/>
        <v>34234</v>
      </c>
      <c r="C12" s="20">
        <f t="shared" si="1"/>
        <v>2957831.9</v>
      </c>
      <c r="D12" s="24">
        <v>5445</v>
      </c>
      <c r="E12" s="25">
        <v>151130.148</v>
      </c>
      <c r="F12" s="24">
        <v>4920</v>
      </c>
      <c r="G12" s="25">
        <v>146157.184</v>
      </c>
      <c r="H12" s="24">
        <v>1585</v>
      </c>
      <c r="I12" s="25">
        <v>85397.751</v>
      </c>
      <c r="J12" s="24">
        <v>1665</v>
      </c>
      <c r="K12" s="25">
        <v>1711157.695</v>
      </c>
      <c r="L12" s="24">
        <v>20619</v>
      </c>
      <c r="M12" s="26">
        <v>863989.122</v>
      </c>
    </row>
    <row r="13" spans="1:13" ht="15" customHeight="1">
      <c r="A13" s="23" t="s">
        <v>43</v>
      </c>
      <c r="B13" s="19">
        <f t="shared" si="0"/>
        <v>36506</v>
      </c>
      <c r="C13" s="20">
        <f t="shared" si="1"/>
        <v>2207664.727</v>
      </c>
      <c r="D13" s="24">
        <v>4536</v>
      </c>
      <c r="E13" s="25">
        <v>106600.037</v>
      </c>
      <c r="F13" s="24">
        <v>2609</v>
      </c>
      <c r="G13" s="25">
        <v>84599.395</v>
      </c>
      <c r="H13" s="24">
        <v>1338</v>
      </c>
      <c r="I13" s="25">
        <v>70087.71</v>
      </c>
      <c r="J13" s="24">
        <v>1523</v>
      </c>
      <c r="K13" s="25">
        <v>1003505.22</v>
      </c>
      <c r="L13" s="24">
        <v>26500</v>
      </c>
      <c r="M13" s="26">
        <v>942872.365</v>
      </c>
    </row>
    <row r="14" spans="1:13" ht="15" customHeight="1">
      <c r="A14" s="23" t="s">
        <v>44</v>
      </c>
      <c r="B14" s="19">
        <f t="shared" si="0"/>
        <v>20645</v>
      </c>
      <c r="C14" s="20">
        <f t="shared" si="1"/>
        <v>1258478.105</v>
      </c>
      <c r="D14" s="24">
        <v>2759</v>
      </c>
      <c r="E14" s="25">
        <v>82882.576</v>
      </c>
      <c r="F14" s="24">
        <v>2163</v>
      </c>
      <c r="G14" s="25">
        <v>65924.368</v>
      </c>
      <c r="H14" s="24">
        <v>2301</v>
      </c>
      <c r="I14" s="25">
        <v>129275.258</v>
      </c>
      <c r="J14" s="24">
        <v>867</v>
      </c>
      <c r="K14" s="25">
        <v>516244.339</v>
      </c>
      <c r="L14" s="24">
        <v>12555</v>
      </c>
      <c r="M14" s="26">
        <v>464151.564</v>
      </c>
    </row>
    <row r="15" spans="1:13" ht="15" customHeight="1">
      <c r="A15" s="23" t="s">
        <v>45</v>
      </c>
      <c r="B15" s="19">
        <f t="shared" si="0"/>
        <v>43876</v>
      </c>
      <c r="C15" s="20">
        <f t="shared" si="1"/>
        <v>2631565.5227499995</v>
      </c>
      <c r="D15" s="24">
        <v>14225</v>
      </c>
      <c r="E15" s="25">
        <v>546247.44075</v>
      </c>
      <c r="F15" s="24">
        <v>5375</v>
      </c>
      <c r="G15" s="25">
        <v>198785.612</v>
      </c>
      <c r="H15" s="24">
        <v>1573</v>
      </c>
      <c r="I15" s="25">
        <v>98061.894</v>
      </c>
      <c r="J15" s="24">
        <v>1434</v>
      </c>
      <c r="K15" s="25">
        <v>964361.137</v>
      </c>
      <c r="L15" s="24">
        <v>21269</v>
      </c>
      <c r="M15" s="26">
        <v>824109.439</v>
      </c>
    </row>
    <row r="16" spans="1:13" ht="15" customHeight="1">
      <c r="A16" s="23" t="s">
        <v>46</v>
      </c>
      <c r="B16" s="19">
        <f t="shared" si="0"/>
        <v>30023</v>
      </c>
      <c r="C16" s="20">
        <f t="shared" si="1"/>
        <v>1643732.989</v>
      </c>
      <c r="D16" s="24">
        <v>3165</v>
      </c>
      <c r="E16" s="25">
        <v>72957.133</v>
      </c>
      <c r="F16" s="24">
        <v>2663</v>
      </c>
      <c r="G16" s="25">
        <v>80750.71</v>
      </c>
      <c r="H16" s="24">
        <v>1421</v>
      </c>
      <c r="I16" s="25">
        <v>59365.48</v>
      </c>
      <c r="J16" s="24">
        <v>1404</v>
      </c>
      <c r="K16" s="25">
        <v>718482.997</v>
      </c>
      <c r="L16" s="24">
        <v>21370</v>
      </c>
      <c r="M16" s="26">
        <v>712176.669</v>
      </c>
    </row>
    <row r="17" spans="1:13" ht="15" customHeight="1">
      <c r="A17" s="23" t="s">
        <v>47</v>
      </c>
      <c r="B17" s="19">
        <f t="shared" si="0"/>
        <v>18476</v>
      </c>
      <c r="C17" s="20">
        <f t="shared" si="1"/>
        <v>1133488.152</v>
      </c>
      <c r="D17" s="24">
        <v>3722</v>
      </c>
      <c r="E17" s="25">
        <v>98294.135</v>
      </c>
      <c r="F17" s="24">
        <v>3063</v>
      </c>
      <c r="G17" s="25">
        <v>77740.258</v>
      </c>
      <c r="H17" s="24">
        <v>1043</v>
      </c>
      <c r="I17" s="25">
        <v>44224.447</v>
      </c>
      <c r="J17" s="24">
        <v>762</v>
      </c>
      <c r="K17" s="25">
        <v>509527.589</v>
      </c>
      <c r="L17" s="24">
        <v>9886</v>
      </c>
      <c r="M17" s="26">
        <v>403701.723</v>
      </c>
    </row>
    <row r="18" spans="1:13" ht="15" customHeight="1">
      <c r="A18" s="23" t="s">
        <v>48</v>
      </c>
      <c r="B18" s="19">
        <f t="shared" si="0"/>
        <v>30373</v>
      </c>
      <c r="C18" s="20">
        <f t="shared" si="1"/>
        <v>2672924.6646</v>
      </c>
      <c r="D18" s="24">
        <v>4670</v>
      </c>
      <c r="E18" s="25">
        <v>207197.81759999998</v>
      </c>
      <c r="F18" s="24">
        <v>2899</v>
      </c>
      <c r="G18" s="25">
        <v>188621.74</v>
      </c>
      <c r="H18" s="24">
        <v>1746</v>
      </c>
      <c r="I18" s="25">
        <v>109907.618</v>
      </c>
      <c r="J18" s="24">
        <v>1609</v>
      </c>
      <c r="K18" s="25">
        <v>1302297.926</v>
      </c>
      <c r="L18" s="24">
        <v>19449</v>
      </c>
      <c r="M18" s="26">
        <v>864899.563</v>
      </c>
    </row>
    <row r="19" spans="1:13" ht="15" customHeight="1">
      <c r="A19" s="23" t="s">
        <v>49</v>
      </c>
      <c r="B19" s="19">
        <f t="shared" si="0"/>
        <v>18474</v>
      </c>
      <c r="C19" s="20">
        <f t="shared" si="1"/>
        <v>1101108.0628</v>
      </c>
      <c r="D19" s="24">
        <v>3442</v>
      </c>
      <c r="E19" s="25">
        <v>108551.7468</v>
      </c>
      <c r="F19" s="24">
        <v>2758</v>
      </c>
      <c r="G19" s="25">
        <v>95619.553</v>
      </c>
      <c r="H19" s="24">
        <v>1165</v>
      </c>
      <c r="I19" s="25">
        <v>65637.639</v>
      </c>
      <c r="J19" s="24">
        <v>719</v>
      </c>
      <c r="K19" s="25">
        <v>419808.973</v>
      </c>
      <c r="L19" s="24">
        <v>10390</v>
      </c>
      <c r="M19" s="26">
        <v>411490.151</v>
      </c>
    </row>
    <row r="20" spans="1:13" ht="15" customHeight="1">
      <c r="A20" s="23" t="s">
        <v>50</v>
      </c>
      <c r="B20" s="19">
        <f t="shared" si="0"/>
        <v>10839</v>
      </c>
      <c r="C20" s="20">
        <f t="shared" si="1"/>
        <v>550031.3306</v>
      </c>
      <c r="D20" s="24">
        <v>2519</v>
      </c>
      <c r="E20" s="25">
        <v>59987.6726</v>
      </c>
      <c r="F20" s="24">
        <v>1599</v>
      </c>
      <c r="G20" s="25">
        <v>37640.725</v>
      </c>
      <c r="H20" s="24">
        <v>686</v>
      </c>
      <c r="I20" s="25">
        <v>30726.378</v>
      </c>
      <c r="J20" s="24">
        <v>376</v>
      </c>
      <c r="K20" s="25">
        <v>208282.819</v>
      </c>
      <c r="L20" s="24">
        <v>5659</v>
      </c>
      <c r="M20" s="26">
        <v>213393.736</v>
      </c>
    </row>
    <row r="21" spans="1:13" ht="15" customHeight="1">
      <c r="A21" s="23" t="s">
        <v>93</v>
      </c>
      <c r="B21" s="19">
        <f t="shared" si="0"/>
        <v>73495</v>
      </c>
      <c r="C21" s="20">
        <f t="shared" si="1"/>
        <v>3424262.0182000003</v>
      </c>
      <c r="D21" s="24">
        <v>7873</v>
      </c>
      <c r="E21" s="25">
        <v>180477.7462</v>
      </c>
      <c r="F21" s="24">
        <v>4009</v>
      </c>
      <c r="G21" s="25">
        <v>116611.967</v>
      </c>
      <c r="H21" s="24">
        <v>1699</v>
      </c>
      <c r="I21" s="25">
        <v>78169.875</v>
      </c>
      <c r="J21" s="24">
        <v>2323</v>
      </c>
      <c r="K21" s="25">
        <v>1233770.293</v>
      </c>
      <c r="L21" s="24">
        <v>57591</v>
      </c>
      <c r="M21" s="26">
        <v>1815232.137</v>
      </c>
    </row>
    <row r="22" spans="1:13" ht="15" customHeight="1">
      <c r="A22" s="23" t="s">
        <v>51</v>
      </c>
      <c r="B22" s="19">
        <f t="shared" si="0"/>
        <v>51018</v>
      </c>
      <c r="C22" s="20">
        <f t="shared" si="1"/>
        <v>4140851.9359999998</v>
      </c>
      <c r="D22" s="24">
        <v>7226</v>
      </c>
      <c r="E22" s="25">
        <v>324249.738</v>
      </c>
      <c r="F22" s="24">
        <v>4206</v>
      </c>
      <c r="G22" s="25">
        <v>182648.574</v>
      </c>
      <c r="H22" s="24">
        <v>2509</v>
      </c>
      <c r="I22" s="25">
        <v>202215.479</v>
      </c>
      <c r="J22" s="24">
        <v>2593</v>
      </c>
      <c r="K22" s="25">
        <v>1828569.431</v>
      </c>
      <c r="L22" s="24">
        <v>34484</v>
      </c>
      <c r="M22" s="26">
        <v>1603168.714</v>
      </c>
    </row>
    <row r="23" spans="1:13" ht="15" customHeight="1">
      <c r="A23" s="27" t="s">
        <v>98</v>
      </c>
      <c r="B23" s="19">
        <f t="shared" si="0"/>
        <v>41608</v>
      </c>
      <c r="C23" s="20">
        <f t="shared" si="1"/>
        <v>3541980.8092</v>
      </c>
      <c r="D23" s="62">
        <v>4856</v>
      </c>
      <c r="E23" s="63">
        <v>188515.8902</v>
      </c>
      <c r="F23" s="62">
        <v>3144</v>
      </c>
      <c r="G23" s="63">
        <v>136892.993</v>
      </c>
      <c r="H23" s="62">
        <v>2316</v>
      </c>
      <c r="I23" s="63">
        <v>188651.274</v>
      </c>
      <c r="J23" s="62">
        <v>2233</v>
      </c>
      <c r="K23" s="63">
        <v>1660040.679</v>
      </c>
      <c r="L23" s="62">
        <v>29059</v>
      </c>
      <c r="M23" s="64">
        <v>1367879.973</v>
      </c>
    </row>
    <row r="24" spans="1:13" ht="15" customHeight="1" thickBot="1">
      <c r="A24" s="27" t="s">
        <v>94</v>
      </c>
      <c r="B24" s="19">
        <f t="shared" si="0"/>
        <v>41224</v>
      </c>
      <c r="C24" s="20">
        <f t="shared" si="1"/>
        <v>2425864.5306</v>
      </c>
      <c r="D24" s="62">
        <v>4355</v>
      </c>
      <c r="E24" s="63">
        <v>119500.6356</v>
      </c>
      <c r="F24" s="62">
        <v>2330</v>
      </c>
      <c r="G24" s="63">
        <v>77780.874</v>
      </c>
      <c r="H24" s="62">
        <v>1511</v>
      </c>
      <c r="I24" s="63">
        <v>65040.726</v>
      </c>
      <c r="J24" s="62">
        <v>1790</v>
      </c>
      <c r="K24" s="63">
        <v>1129173.969</v>
      </c>
      <c r="L24" s="62">
        <v>31238</v>
      </c>
      <c r="M24" s="64">
        <v>1034368.326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591086</v>
      </c>
      <c r="C25" s="30">
        <f t="shared" si="2"/>
        <v>38060443.22855</v>
      </c>
      <c r="D25" s="28">
        <f t="shared" si="2"/>
        <v>85608</v>
      </c>
      <c r="E25" s="29">
        <f t="shared" si="2"/>
        <v>2755217.58755</v>
      </c>
      <c r="F25" s="67">
        <f t="shared" si="2"/>
        <v>56510</v>
      </c>
      <c r="G25" s="66">
        <f t="shared" si="2"/>
        <v>1987256.343</v>
      </c>
      <c r="H25" s="28">
        <f t="shared" si="2"/>
        <v>28401</v>
      </c>
      <c r="I25" s="29">
        <f t="shared" si="2"/>
        <v>1624567.5240000002</v>
      </c>
      <c r="J25" s="67">
        <f t="shared" si="2"/>
        <v>24942</v>
      </c>
      <c r="K25" s="66">
        <f t="shared" si="2"/>
        <v>16669533.598999998</v>
      </c>
      <c r="L25" s="28">
        <f t="shared" si="2"/>
        <v>395625</v>
      </c>
      <c r="M25" s="29">
        <f t="shared" si="2"/>
        <v>15023868.174999999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04" t="s">
        <v>55</v>
      </c>
      <c r="B27" s="105"/>
      <c r="C27" s="105"/>
      <c r="D27" s="105"/>
      <c r="E27" s="105"/>
      <c r="F27" s="105"/>
      <c r="G27" s="105"/>
      <c r="H27" s="105"/>
      <c r="I27" s="105"/>
      <c r="J27" s="36"/>
      <c r="K27" s="37"/>
      <c r="L27" s="36"/>
      <c r="M27" s="37"/>
    </row>
    <row r="28" spans="1:13" s="40" customFormat="1" ht="12.75">
      <c r="A28" s="121" t="s">
        <v>52</v>
      </c>
      <c r="B28" s="122"/>
      <c r="C28" s="122"/>
      <c r="D28" s="122"/>
      <c r="E28" s="122"/>
      <c r="F28" s="122"/>
      <c r="G28" s="122"/>
      <c r="H28" s="122"/>
      <c r="I28" s="122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9.5" customHeight="1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17"/>
      <c r="C32" s="117"/>
      <c r="D32" s="117"/>
      <c r="E32" s="103"/>
      <c r="F32" s="103"/>
      <c r="G32" s="4"/>
      <c r="I32" s="4"/>
      <c r="J32" s="46"/>
      <c r="K32" s="47"/>
      <c r="L32" s="3"/>
      <c r="M32" s="4"/>
    </row>
    <row r="33" spans="1:6" ht="15.75">
      <c r="A33" s="48"/>
      <c r="B33" s="100"/>
      <c r="C33" s="100"/>
      <c r="D33" s="100"/>
      <c r="E33" s="49"/>
      <c r="F33" s="50"/>
    </row>
    <row r="34" spans="1:6" ht="30" customHeight="1">
      <c r="A34" s="51"/>
      <c r="B34" s="117"/>
      <c r="C34" s="117"/>
      <c r="D34" s="117"/>
      <c r="E34" s="103"/>
      <c r="F34" s="103"/>
    </row>
    <row r="35" spans="1:5" ht="12.75">
      <c r="A35" s="52"/>
      <c r="B35" s="100"/>
      <c r="C35" s="100"/>
      <c r="D35" s="100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5:B6"/>
    <mergeCell ref="A27:I27"/>
    <mergeCell ref="J5:K5"/>
    <mergeCell ref="J1:M1"/>
    <mergeCell ref="I2:M2"/>
    <mergeCell ref="A3:M3"/>
    <mergeCell ref="A4:A6"/>
    <mergeCell ref="B4:C4"/>
    <mergeCell ref="H5:I5"/>
    <mergeCell ref="D4:M4"/>
    <mergeCell ref="C5:C6"/>
    <mergeCell ref="A28:I28"/>
    <mergeCell ref="L5:M5"/>
    <mergeCell ref="B35:D35"/>
    <mergeCell ref="D5:E5"/>
    <mergeCell ref="F5:G5"/>
    <mergeCell ref="E32:F32"/>
    <mergeCell ref="E34:F34"/>
    <mergeCell ref="B33:D33"/>
    <mergeCell ref="B34:D34"/>
    <mergeCell ref="B32:D32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5" t="s">
        <v>100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13.5" thickBot="1"/>
    <row r="5" spans="1:13" ht="16.5" customHeight="1" thickBot="1">
      <c r="A5" s="126" t="s">
        <v>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17.25" customHeight="1" thickBot="1">
      <c r="A6" s="127"/>
      <c r="B6" s="131" t="s">
        <v>61</v>
      </c>
      <c r="C6" s="132"/>
      <c r="D6" s="131" t="s">
        <v>62</v>
      </c>
      <c r="E6" s="131"/>
      <c r="F6" s="133" t="s">
        <v>63</v>
      </c>
      <c r="G6" s="132"/>
      <c r="H6" s="131" t="s">
        <v>64</v>
      </c>
      <c r="I6" s="131"/>
      <c r="J6" s="133" t="s">
        <v>65</v>
      </c>
      <c r="K6" s="132"/>
      <c r="L6" s="133" t="s">
        <v>66</v>
      </c>
      <c r="M6" s="132"/>
    </row>
    <row r="7" spans="1:13" ht="50.25" customHeight="1" thickBot="1">
      <c r="A7" s="128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19396</v>
      </c>
      <c r="C8" s="87">
        <f>E8+G8+I8+K8+M8</f>
        <v>1033223.5404</v>
      </c>
      <c r="D8" s="70">
        <v>3762</v>
      </c>
      <c r="E8" s="91">
        <v>105235.7084</v>
      </c>
      <c r="F8" s="55">
        <v>2830</v>
      </c>
      <c r="G8" s="87">
        <v>74415.616</v>
      </c>
      <c r="H8" s="70">
        <v>716</v>
      </c>
      <c r="I8" s="91">
        <v>33776.19</v>
      </c>
      <c r="J8" s="55">
        <v>722</v>
      </c>
      <c r="K8" s="87">
        <v>397553.098</v>
      </c>
      <c r="L8" s="55">
        <v>11366</v>
      </c>
      <c r="M8" s="87">
        <v>422242.928</v>
      </c>
    </row>
    <row r="9" spans="1:13" ht="15" customHeight="1">
      <c r="A9" s="79" t="s">
        <v>71</v>
      </c>
      <c r="B9" s="68">
        <f aca="true" t="shared" si="0" ref="B9:B24">D9+F9+H9+J9+L9</f>
        <v>30082</v>
      </c>
      <c r="C9" s="88">
        <f aca="true" t="shared" si="1" ref="C9:C24">E9+G9+I9+K9+M9</f>
        <v>1886486.0304</v>
      </c>
      <c r="D9" s="68">
        <v>4036</v>
      </c>
      <c r="E9" s="92">
        <v>115808.03940000001</v>
      </c>
      <c r="F9" s="77">
        <v>3521</v>
      </c>
      <c r="G9" s="88">
        <v>121656.573</v>
      </c>
      <c r="H9" s="75">
        <v>1330</v>
      </c>
      <c r="I9" s="92">
        <v>83170.542</v>
      </c>
      <c r="J9" s="77">
        <v>1237</v>
      </c>
      <c r="K9" s="88">
        <v>820986.82</v>
      </c>
      <c r="L9" s="77">
        <v>19958</v>
      </c>
      <c r="M9" s="88">
        <v>744864.056</v>
      </c>
    </row>
    <row r="10" spans="1:13" ht="15" customHeight="1">
      <c r="A10" s="79" t="s">
        <v>72</v>
      </c>
      <c r="B10" s="68">
        <f t="shared" si="0"/>
        <v>65418</v>
      </c>
      <c r="C10" s="88">
        <f t="shared" si="1"/>
        <v>3626014.3209999995</v>
      </c>
      <c r="D10" s="68">
        <v>5376</v>
      </c>
      <c r="E10" s="93">
        <v>144938.162</v>
      </c>
      <c r="F10" s="69">
        <v>5386</v>
      </c>
      <c r="G10" s="96">
        <v>153291.37</v>
      </c>
      <c r="H10" s="68">
        <v>2887</v>
      </c>
      <c r="I10" s="93">
        <v>122537.354</v>
      </c>
      <c r="J10" s="69">
        <v>2602</v>
      </c>
      <c r="K10" s="96">
        <v>1496510.498</v>
      </c>
      <c r="L10" s="69">
        <v>49167</v>
      </c>
      <c r="M10" s="96">
        <v>1708736.937</v>
      </c>
    </row>
    <row r="11" spans="1:13" ht="15" customHeight="1">
      <c r="A11" s="79" t="s">
        <v>73</v>
      </c>
      <c r="B11" s="68">
        <f t="shared" si="0"/>
        <v>25399</v>
      </c>
      <c r="C11" s="88">
        <f t="shared" si="1"/>
        <v>1824934.5890000002</v>
      </c>
      <c r="D11" s="68">
        <v>3641</v>
      </c>
      <c r="E11" s="92">
        <v>142642.961</v>
      </c>
      <c r="F11" s="69">
        <v>3035</v>
      </c>
      <c r="G11" s="88">
        <v>148118.831</v>
      </c>
      <c r="H11" s="68">
        <v>2575</v>
      </c>
      <c r="I11" s="92">
        <v>158321.909</v>
      </c>
      <c r="J11" s="69">
        <v>1083</v>
      </c>
      <c r="K11" s="88">
        <v>749260.116</v>
      </c>
      <c r="L11" s="69">
        <v>15065</v>
      </c>
      <c r="M11" s="88">
        <v>626590.772</v>
      </c>
    </row>
    <row r="12" spans="1:13" ht="15" customHeight="1">
      <c r="A12" s="79" t="s">
        <v>74</v>
      </c>
      <c r="B12" s="68">
        <f t="shared" si="0"/>
        <v>34234</v>
      </c>
      <c r="C12" s="88">
        <f t="shared" si="1"/>
        <v>2957831.9</v>
      </c>
      <c r="D12" s="68">
        <v>5445</v>
      </c>
      <c r="E12" s="92">
        <v>151130.148</v>
      </c>
      <c r="F12" s="69">
        <v>4920</v>
      </c>
      <c r="G12" s="88">
        <v>146157.184</v>
      </c>
      <c r="H12" s="68">
        <v>1585</v>
      </c>
      <c r="I12" s="92">
        <v>85397.751</v>
      </c>
      <c r="J12" s="69">
        <v>1665</v>
      </c>
      <c r="K12" s="88">
        <v>1711157.695</v>
      </c>
      <c r="L12" s="69">
        <v>20619</v>
      </c>
      <c r="M12" s="88">
        <v>863989.122</v>
      </c>
    </row>
    <row r="13" spans="1:13" ht="15" customHeight="1">
      <c r="A13" s="79" t="s">
        <v>75</v>
      </c>
      <c r="B13" s="68">
        <f t="shared" si="0"/>
        <v>36506</v>
      </c>
      <c r="C13" s="88">
        <f t="shared" si="1"/>
        <v>2207664.727</v>
      </c>
      <c r="D13" s="68">
        <v>4536</v>
      </c>
      <c r="E13" s="92">
        <v>106600.037</v>
      </c>
      <c r="F13" s="69">
        <v>2609</v>
      </c>
      <c r="G13" s="88">
        <v>84599.395</v>
      </c>
      <c r="H13" s="68">
        <v>1338</v>
      </c>
      <c r="I13" s="92">
        <v>70087.71</v>
      </c>
      <c r="J13" s="69">
        <v>1523</v>
      </c>
      <c r="K13" s="88">
        <v>1003505.22</v>
      </c>
      <c r="L13" s="69">
        <v>26500</v>
      </c>
      <c r="M13" s="88">
        <v>942872.365</v>
      </c>
    </row>
    <row r="14" spans="1:13" ht="15" customHeight="1">
      <c r="A14" s="79" t="s">
        <v>76</v>
      </c>
      <c r="B14" s="68">
        <f t="shared" si="0"/>
        <v>20645</v>
      </c>
      <c r="C14" s="88">
        <f t="shared" si="1"/>
        <v>1258478.105</v>
      </c>
      <c r="D14" s="68">
        <v>2759</v>
      </c>
      <c r="E14" s="92">
        <v>82882.576</v>
      </c>
      <c r="F14" s="69">
        <v>2163</v>
      </c>
      <c r="G14" s="88">
        <v>65924.368</v>
      </c>
      <c r="H14" s="68">
        <v>2301</v>
      </c>
      <c r="I14" s="92">
        <v>129275.258</v>
      </c>
      <c r="J14" s="69">
        <v>867</v>
      </c>
      <c r="K14" s="88">
        <v>516244.339</v>
      </c>
      <c r="L14" s="69">
        <v>12555</v>
      </c>
      <c r="M14" s="88">
        <v>464151.564</v>
      </c>
    </row>
    <row r="15" spans="1:13" ht="15" customHeight="1">
      <c r="A15" s="79" t="s">
        <v>77</v>
      </c>
      <c r="B15" s="68">
        <f t="shared" si="0"/>
        <v>43876</v>
      </c>
      <c r="C15" s="88">
        <f t="shared" si="1"/>
        <v>2631565.5227499995</v>
      </c>
      <c r="D15" s="68">
        <v>14225</v>
      </c>
      <c r="E15" s="92">
        <v>546247.44075</v>
      </c>
      <c r="F15" s="69">
        <v>5375</v>
      </c>
      <c r="G15" s="88">
        <v>198785.612</v>
      </c>
      <c r="H15" s="68">
        <v>1573</v>
      </c>
      <c r="I15" s="92">
        <v>98061.894</v>
      </c>
      <c r="J15" s="69">
        <v>1434</v>
      </c>
      <c r="K15" s="88">
        <v>964361.137</v>
      </c>
      <c r="L15" s="69">
        <v>21269</v>
      </c>
      <c r="M15" s="88">
        <v>824109.439</v>
      </c>
    </row>
    <row r="16" spans="1:13" ht="15" customHeight="1">
      <c r="A16" s="79" t="s">
        <v>78</v>
      </c>
      <c r="B16" s="68">
        <f t="shared" si="0"/>
        <v>30023</v>
      </c>
      <c r="C16" s="88">
        <f t="shared" si="1"/>
        <v>1643732.989</v>
      </c>
      <c r="D16" s="68">
        <v>3165</v>
      </c>
      <c r="E16" s="92">
        <v>72957.133</v>
      </c>
      <c r="F16" s="69">
        <v>2663</v>
      </c>
      <c r="G16" s="88">
        <v>80750.71</v>
      </c>
      <c r="H16" s="68">
        <v>1421</v>
      </c>
      <c r="I16" s="92">
        <v>59365.48</v>
      </c>
      <c r="J16" s="69">
        <v>1404</v>
      </c>
      <c r="K16" s="88">
        <v>718482.997</v>
      </c>
      <c r="L16" s="69">
        <v>21370</v>
      </c>
      <c r="M16" s="88">
        <v>712176.669</v>
      </c>
    </row>
    <row r="17" spans="1:13" ht="15" customHeight="1">
      <c r="A17" s="79" t="s">
        <v>79</v>
      </c>
      <c r="B17" s="68">
        <f t="shared" si="0"/>
        <v>18476</v>
      </c>
      <c r="C17" s="88">
        <f t="shared" si="1"/>
        <v>1133488.152</v>
      </c>
      <c r="D17" s="68">
        <v>3722</v>
      </c>
      <c r="E17" s="92">
        <v>98294.135</v>
      </c>
      <c r="F17" s="69">
        <v>3063</v>
      </c>
      <c r="G17" s="88">
        <v>77740.258</v>
      </c>
      <c r="H17" s="68">
        <v>1043</v>
      </c>
      <c r="I17" s="92">
        <v>44224.447</v>
      </c>
      <c r="J17" s="69">
        <v>762</v>
      </c>
      <c r="K17" s="88">
        <v>509527.589</v>
      </c>
      <c r="L17" s="69">
        <v>9886</v>
      </c>
      <c r="M17" s="88">
        <v>403701.723</v>
      </c>
    </row>
    <row r="18" spans="1:13" ht="15" customHeight="1">
      <c r="A18" s="79" t="s">
        <v>80</v>
      </c>
      <c r="B18" s="68">
        <f t="shared" si="0"/>
        <v>30373</v>
      </c>
      <c r="C18" s="88">
        <f t="shared" si="1"/>
        <v>2672924.6646</v>
      </c>
      <c r="D18" s="68">
        <v>4670</v>
      </c>
      <c r="E18" s="92">
        <v>207197.81759999998</v>
      </c>
      <c r="F18" s="69">
        <v>2899</v>
      </c>
      <c r="G18" s="88">
        <v>188621.74</v>
      </c>
      <c r="H18" s="68">
        <v>1746</v>
      </c>
      <c r="I18" s="92">
        <v>109907.618</v>
      </c>
      <c r="J18" s="69">
        <v>1609</v>
      </c>
      <c r="K18" s="88">
        <v>1302297.926</v>
      </c>
      <c r="L18" s="69">
        <v>19449</v>
      </c>
      <c r="M18" s="88">
        <v>864899.563</v>
      </c>
    </row>
    <row r="19" spans="1:13" ht="15" customHeight="1">
      <c r="A19" s="79" t="s">
        <v>81</v>
      </c>
      <c r="B19" s="68">
        <f t="shared" si="0"/>
        <v>18474</v>
      </c>
      <c r="C19" s="88">
        <f t="shared" si="1"/>
        <v>1101108.0628</v>
      </c>
      <c r="D19" s="68">
        <v>3442</v>
      </c>
      <c r="E19" s="92">
        <v>108551.7468</v>
      </c>
      <c r="F19" s="69">
        <v>2758</v>
      </c>
      <c r="G19" s="88">
        <v>95619.553</v>
      </c>
      <c r="H19" s="68">
        <v>1165</v>
      </c>
      <c r="I19" s="92">
        <v>65637.639</v>
      </c>
      <c r="J19" s="69">
        <v>719</v>
      </c>
      <c r="K19" s="88">
        <v>419808.973</v>
      </c>
      <c r="L19" s="69">
        <v>10390</v>
      </c>
      <c r="M19" s="88">
        <v>411490.151</v>
      </c>
    </row>
    <row r="20" spans="1:13" ht="15" customHeight="1">
      <c r="A20" s="79" t="s">
        <v>82</v>
      </c>
      <c r="B20" s="68">
        <f t="shared" si="0"/>
        <v>10839</v>
      </c>
      <c r="C20" s="88">
        <f t="shared" si="1"/>
        <v>550031.3306</v>
      </c>
      <c r="D20" s="68">
        <v>2519</v>
      </c>
      <c r="E20" s="92">
        <v>59987.6726</v>
      </c>
      <c r="F20" s="69">
        <v>1599</v>
      </c>
      <c r="G20" s="88">
        <v>37640.725</v>
      </c>
      <c r="H20" s="68">
        <v>686</v>
      </c>
      <c r="I20" s="92">
        <v>30726.378</v>
      </c>
      <c r="J20" s="69">
        <v>376</v>
      </c>
      <c r="K20" s="88">
        <v>208282.819</v>
      </c>
      <c r="L20" s="69">
        <v>5659</v>
      </c>
      <c r="M20" s="88">
        <v>213393.736</v>
      </c>
    </row>
    <row r="21" spans="1:13" ht="15" customHeight="1">
      <c r="A21" s="79" t="s">
        <v>95</v>
      </c>
      <c r="B21" s="68">
        <f t="shared" si="0"/>
        <v>73495</v>
      </c>
      <c r="C21" s="88">
        <f t="shared" si="1"/>
        <v>3424262.0182000003</v>
      </c>
      <c r="D21" s="68">
        <v>7873</v>
      </c>
      <c r="E21" s="92">
        <v>180477.7462</v>
      </c>
      <c r="F21" s="69">
        <v>4009</v>
      </c>
      <c r="G21" s="88">
        <v>116611.967</v>
      </c>
      <c r="H21" s="68">
        <v>1699</v>
      </c>
      <c r="I21" s="92">
        <v>78169.875</v>
      </c>
      <c r="J21" s="69">
        <v>2323</v>
      </c>
      <c r="K21" s="88">
        <v>1233770.293</v>
      </c>
      <c r="L21" s="69">
        <v>57591</v>
      </c>
      <c r="M21" s="88">
        <v>1815232.137</v>
      </c>
    </row>
    <row r="22" spans="1:13" ht="15" customHeight="1">
      <c r="A22" s="79" t="s">
        <v>83</v>
      </c>
      <c r="B22" s="68">
        <f t="shared" si="0"/>
        <v>51018</v>
      </c>
      <c r="C22" s="88">
        <f t="shared" si="1"/>
        <v>4140851.9359999998</v>
      </c>
      <c r="D22" s="68">
        <v>7226</v>
      </c>
      <c r="E22" s="92">
        <v>324249.738</v>
      </c>
      <c r="F22" s="69">
        <v>4206</v>
      </c>
      <c r="G22" s="88">
        <v>182648.574</v>
      </c>
      <c r="H22" s="68">
        <v>2509</v>
      </c>
      <c r="I22" s="92">
        <v>202215.479</v>
      </c>
      <c r="J22" s="69">
        <v>2593</v>
      </c>
      <c r="K22" s="88">
        <v>1828569.431</v>
      </c>
      <c r="L22" s="69">
        <v>34484</v>
      </c>
      <c r="M22" s="88">
        <v>1603168.714</v>
      </c>
    </row>
    <row r="23" spans="1:13" ht="15" customHeight="1">
      <c r="A23" s="79" t="s">
        <v>99</v>
      </c>
      <c r="B23" s="68">
        <f t="shared" si="0"/>
        <v>41608</v>
      </c>
      <c r="C23" s="88">
        <f t="shared" si="1"/>
        <v>3541980.8092</v>
      </c>
      <c r="D23" s="68">
        <v>4856</v>
      </c>
      <c r="E23" s="92">
        <v>188515.8902</v>
      </c>
      <c r="F23" s="69">
        <v>3144</v>
      </c>
      <c r="G23" s="88">
        <v>136892.993</v>
      </c>
      <c r="H23" s="68">
        <v>2316</v>
      </c>
      <c r="I23" s="92">
        <v>188651.274</v>
      </c>
      <c r="J23" s="69">
        <v>2233</v>
      </c>
      <c r="K23" s="88">
        <v>1660040.679</v>
      </c>
      <c r="L23" s="69">
        <v>29059</v>
      </c>
      <c r="M23" s="88">
        <v>1367879.973</v>
      </c>
    </row>
    <row r="24" spans="1:13" ht="15" customHeight="1" thickBot="1">
      <c r="A24" s="81" t="s">
        <v>96</v>
      </c>
      <c r="B24" s="78">
        <f t="shared" si="0"/>
        <v>41224</v>
      </c>
      <c r="C24" s="89">
        <f t="shared" si="1"/>
        <v>2425864.5306</v>
      </c>
      <c r="D24" s="83">
        <v>4355</v>
      </c>
      <c r="E24" s="94">
        <v>119500.6356</v>
      </c>
      <c r="F24" s="84">
        <v>2330</v>
      </c>
      <c r="G24" s="97">
        <v>77780.874</v>
      </c>
      <c r="H24" s="83">
        <v>1511</v>
      </c>
      <c r="I24" s="94">
        <v>65040.726</v>
      </c>
      <c r="J24" s="84">
        <v>1790</v>
      </c>
      <c r="K24" s="97">
        <v>1129173.969</v>
      </c>
      <c r="L24" s="84">
        <v>31238</v>
      </c>
      <c r="M24" s="97">
        <v>1034368.326</v>
      </c>
    </row>
    <row r="25" spans="1:13" ht="15" customHeight="1" thickBot="1">
      <c r="A25" s="82" t="s">
        <v>84</v>
      </c>
      <c r="B25" s="76">
        <f>SUM(B8:B24)</f>
        <v>591086</v>
      </c>
      <c r="C25" s="90">
        <f aca="true" t="shared" si="2" ref="C25:M25">SUM(C8:C24)</f>
        <v>38060443.22855</v>
      </c>
      <c r="D25" s="56">
        <f t="shared" si="2"/>
        <v>85608</v>
      </c>
      <c r="E25" s="95">
        <f t="shared" si="2"/>
        <v>2755217.58755</v>
      </c>
      <c r="F25" s="56">
        <f t="shared" si="2"/>
        <v>56510</v>
      </c>
      <c r="G25" s="98">
        <f t="shared" si="2"/>
        <v>1987256.343</v>
      </c>
      <c r="H25" s="85">
        <f t="shared" si="2"/>
        <v>28401</v>
      </c>
      <c r="I25" s="95">
        <f t="shared" si="2"/>
        <v>1624567.5240000002</v>
      </c>
      <c r="J25" s="86">
        <f t="shared" si="2"/>
        <v>24942</v>
      </c>
      <c r="K25" s="98">
        <f t="shared" si="2"/>
        <v>16669533.598999998</v>
      </c>
      <c r="L25" s="56">
        <f t="shared" si="2"/>
        <v>395625</v>
      </c>
      <c r="M25" s="98">
        <f t="shared" si="2"/>
        <v>15023868.174999999</v>
      </c>
    </row>
    <row r="27" spans="1:10" s="57" customFormat="1" ht="12.75" customHeight="1">
      <c r="A27" s="121" t="s">
        <v>85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2022-07-12T06:10:41Z</dcterms:modified>
  <cp:category/>
  <cp:version/>
  <cp:contentType/>
  <cp:contentStatus/>
</cp:coreProperties>
</file>