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300" activeTab="0"/>
  </bookViews>
  <sheets>
    <sheet name="6 св-рус." sheetId="1" r:id="rId1"/>
    <sheet name="6 св-каз." sheetId="2" r:id="rId2"/>
    <sheet name="6 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<sst xmlns="http://schemas.openxmlformats.org/spreadsheetml/2006/main" count="135" uniqueCount="103">
  <si>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</si>
  <si>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</si>
  <si>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</si>
  <si>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</si>
  <si>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</si>
  <si>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</si>
  <si>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</si>
  <si>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</si>
  <si>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</si>
  <si>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</si>
  <si>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</si>
  <si>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</si>
  <si>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</si>
  <si>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</si>
  <si>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</si>
  <si>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</si>
  <si>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</si>
  <si>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</si>
  <si>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</si>
  <si>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</si>
  <si>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</si>
  <si>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</si>
  <si>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</si>
  <si>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</si>
  <si>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</si>
  <si>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</si>
  <si>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</si>
  <si>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</si>
  <si>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</si>
  <si>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</si>
  <si>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</si>
  <si>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</si>
  <si>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</si>
  <si>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</si>
  <si>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</si>
  <si>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</si>
  <si>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</si>
  <si>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</si>
  <si>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</si>
  <si>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</si>
  <si>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</si>
  <si>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</si>
  <si>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</si>
  <si>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</si>
  <si>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</si>
  <si>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</si>
  <si>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</si>
  <si>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</si>
  <si>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</si>
  <si>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</si>
  <si>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</si>
  <si>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</si>
  <si>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</si>
  <si>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</si>
  <si>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</si>
  <si>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</si>
  <si>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</si>
  <si>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</si>
  <si>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</si>
  <si>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</si>
  <si>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</si>
  <si>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</si>
  <si>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</si>
  <si>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</si>
  <si>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</si>
  <si>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</si>
  <si>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</si>
  <si>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</si>
  <si>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</si>
  <si>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</si>
  <si>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</si>
  <si>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</si>
  <si>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</si>
  <si>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</si>
  <si>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</si>
  <si>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</si>
  <si>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</si>
  <si>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</si>
  <si>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</si>
  <si>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</si>
  <si>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</si>
  <si>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</si>
  <si>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</si>
  <si>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</si>
  <si>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</si>
  <si>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</si>
  <si>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</si>
  <si>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</si>
  <si>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</si>
  <si>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</si>
  <si>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</si>
  <si>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г. Шымкент</t>
  </si>
  <si>
    <t>Туркестанская</t>
  </si>
  <si>
    <t>Түркістан облысы</t>
  </si>
  <si>
    <t>Шымкент қаласы</t>
  </si>
  <si>
    <t>Turkestan</t>
  </si>
  <si>
    <t>Shymkent city</t>
  </si>
  <si>
    <t>г. Нур-Султан</t>
  </si>
  <si>
    <t>Нұр-Сұлтан қаласы</t>
  </si>
  <si>
    <t>Nur-Sultan city</t>
  </si>
  <si>
    <t xml:space="preserve">Сведения о  числе получателей и суммах социальных выплат из АО "Государственный фонд социального страхования" за июль 2022 года                                                                                                                             </t>
  </si>
  <si>
    <t xml:space="preserve"> "Мемлекеттік әлеуметтік сақтандыру қоры" АҚ-тан 2022 жылғы шілде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</si>
  <si>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July 2022          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</si>
</sst>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[$-FC19]d\ mmmm\ yyyy\ &quot;г.&quot;"/>
    <numFmt numFmtId="198" formatCode="[$-419]d\-mmm\-yyyy;@"/>
    <numFmt numFmtId="199" formatCode="[$-419]d\ mmm\ yy;@"/>
    <numFmt numFmtId="200" formatCode="[$-F800]dddd\,\ mmmm\ dd\,\ yyyy"/>
    <numFmt numFmtId="201" formatCode="#,##0.0"/>
    <numFmt numFmtId="202" formatCode="0.0"/>
    <numFmt numFmtId="203" formatCode="#,##0.0;[Red]#,##0.0"/>
    <numFmt numFmtId="204" formatCode="0.0;[Red]0.0"/>
    <numFmt numFmtId="205" formatCode="#,##0;[Red]#,##0"/>
    <numFmt numFmtId="206" formatCode="#,##0.00;[Red]#,##0.00"/>
    <numFmt numFmtId="207" formatCode="_(* #,##0_);_(* \(#,##0\);_(* &quot;-&quot;??_);_(@_)"/>
    <numFmt numFmtId="208" formatCode="_-* #,##0.0_р_._-;\-* #,##0.0_р_._-;_-* &quot;-&quot;?_р_._-;_-@_-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#,##0.000"/>
    <numFmt numFmtId="213" formatCode="_-* #,##0.0_-;\-* #,##0.0_-;_-* &quot;-&quot;?_-;_-@_-"/>
    <numFmt numFmtId="214" formatCode="0.0000"/>
    <numFmt numFmtId="215" formatCode="0.00000"/>
    <numFmt numFmtId="216" formatCode="0.000"/>
    <numFmt numFmtId="217" formatCode="_-* #,##0.0_р_._-;\-* #,##0.0_р_._-;_-* &quot;-&quot;??_р_._-;_-@_-"/>
    <numFmt numFmtId="218" formatCode="_-* #,##0_р_._-;\-* #,##0_р_._-;_-* &quot;-&quot;??_р_._-;_-@_-"/>
    <numFmt numFmtId="219" formatCode="0.000000"/>
    <numFmt numFmtId="220" formatCode="0.0%"/>
    <numFmt numFmtId="221" formatCode="#,##0.00_р_."/>
    <numFmt numFmtId="222" formatCode="#,##0.0_р_."/>
    <numFmt numFmtId="223" formatCode="#,##0.0000"/>
    <numFmt numFmtId="224" formatCode="#,##0.00000"/>
    <numFmt numFmtId="225" formatCode="_(* #,##0.000000_);_(* \(#,##0.000000\);_(* &quot;-&quot;??_);_(@_)"/>
    <numFmt numFmtId="226" formatCode="_(* #,##0.0000000_);_(* \(#,##0.0000000\);_(* &quot;-&quot;??_);_(@_)"/>
    <numFmt numFmtId="227" formatCode="_-* #,##0.00_р_._-;\-* #,##0.00_р_._-;_-* &quot;-&quot;?_р_._-;_-@_-"/>
  </numFmts>
  <fonts count="7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6" fillId="0" borderId="0" xfId="53" applyFont="1" applyAlignment="1">
      <alignment horizontal="right"/>
      <protection/>
    </xf>
    <xf numFmtId="0" fontId="57" fillId="0" borderId="0" xfId="57" applyFont="1">
      <alignment/>
      <protection/>
    </xf>
    <xf numFmtId="3" fontId="58" fillId="0" borderId="0" xfId="55" applyNumberFormat="1" applyFont="1">
      <alignment/>
      <protection/>
    </xf>
    <xf numFmtId="201" fontId="58" fillId="0" borderId="0" xfId="55" applyNumberFormat="1" applyFont="1">
      <alignment/>
      <protection/>
    </xf>
    <xf numFmtId="201" fontId="57" fillId="0" borderId="0" xfId="57" applyNumberFormat="1" applyFont="1">
      <alignment/>
      <protection/>
    </xf>
    <xf numFmtId="0" fontId="56" fillId="0" borderId="0" xfId="58" applyNumberFormat="1" applyFont="1" applyAlignment="1">
      <alignment vertical="distributed" wrapText="1"/>
      <protection/>
    </xf>
    <xf numFmtId="0" fontId="59" fillId="0" borderId="0" xfId="55" applyFont="1">
      <alignment/>
      <protection/>
    </xf>
    <xf numFmtId="3" fontId="60" fillId="0" borderId="0" xfId="55" applyNumberFormat="1" applyFont="1" applyAlignment="1">
      <alignment horizontal="left" vertical="center" wrapText="1"/>
      <protection/>
    </xf>
    <xf numFmtId="201" fontId="60" fillId="0" borderId="0" xfId="55" applyNumberFormat="1" applyFont="1" applyAlignment="1">
      <alignment horizontal="left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1" fontId="59" fillId="0" borderId="12" xfId="55" applyNumberFormat="1" applyFont="1" applyBorder="1" applyAlignment="1">
      <alignment horizontal="center" vertical="center" wrapText="1"/>
      <protection/>
    </xf>
    <xf numFmtId="3" fontId="59" fillId="0" borderId="13" xfId="55" applyNumberFormat="1" applyFont="1" applyBorder="1" applyAlignment="1">
      <alignment horizontal="center" vertical="center" wrapText="1"/>
      <protection/>
    </xf>
    <xf numFmtId="3" fontId="59" fillId="0" borderId="14" xfId="55" applyNumberFormat="1" applyFont="1" applyBorder="1" applyAlignment="1">
      <alignment horizontal="center" vertical="center" wrapText="1"/>
      <protection/>
    </xf>
    <xf numFmtId="3" fontId="59" fillId="0" borderId="15" xfId="55" applyNumberFormat="1" applyFont="1" applyBorder="1" applyAlignment="1">
      <alignment horizontal="center" vertical="center" wrapText="1"/>
      <protection/>
    </xf>
    <xf numFmtId="3" fontId="59" fillId="0" borderId="16" xfId="55" applyNumberFormat="1" applyFont="1" applyBorder="1" applyAlignment="1">
      <alignment horizontal="center" vertical="center" wrapText="1"/>
      <protection/>
    </xf>
    <xf numFmtId="3" fontId="57" fillId="0" borderId="0" xfId="57" applyNumberFormat="1" applyFont="1">
      <alignment/>
      <protection/>
    </xf>
    <xf numFmtId="0" fontId="61" fillId="0" borderId="17" xfId="55" applyFont="1" applyFill="1" applyBorder="1" applyAlignment="1">
      <alignment horizontal="left" vertical="center" wrapText="1"/>
      <protection/>
    </xf>
    <xf numFmtId="207" fontId="61" fillId="33" borderId="18" xfId="70" applyNumberFormat="1" applyFont="1" applyFill="1" applyBorder="1" applyAlignment="1">
      <alignment wrapText="1"/>
    </xf>
    <xf numFmtId="196" fontId="61" fillId="0" borderId="19" xfId="70" applyNumberFormat="1" applyFont="1" applyBorder="1" applyAlignment="1">
      <alignment/>
    </xf>
    <xf numFmtId="196" fontId="61" fillId="0" borderId="20" xfId="70" applyNumberFormat="1" applyFont="1" applyBorder="1" applyAlignment="1">
      <alignment/>
    </xf>
    <xf numFmtId="201" fontId="61" fillId="0" borderId="19" xfId="55" applyNumberFormat="1" applyFont="1" applyFill="1" applyBorder="1" applyAlignment="1">
      <alignment vertical="center" wrapText="1"/>
      <protection/>
    </xf>
    <xf numFmtId="0" fontId="61" fillId="0" borderId="21" xfId="55" applyFont="1" applyFill="1" applyBorder="1" applyAlignment="1">
      <alignment horizontal="left" vertical="center" wrapText="1"/>
      <protection/>
    </xf>
    <xf numFmtId="207" fontId="61" fillId="33" borderId="22" xfId="70" applyNumberFormat="1" applyFont="1" applyFill="1" applyBorder="1" applyAlignment="1">
      <alignment wrapText="1"/>
    </xf>
    <xf numFmtId="196" fontId="61" fillId="0" borderId="23" xfId="70" applyNumberFormat="1" applyFont="1" applyBorder="1" applyAlignment="1">
      <alignment/>
    </xf>
    <xf numFmtId="201" fontId="61" fillId="0" borderId="24" xfId="55" applyNumberFormat="1" applyFont="1" applyFill="1" applyBorder="1" applyAlignment="1">
      <alignment vertical="center" wrapText="1"/>
      <protection/>
    </xf>
    <xf numFmtId="0" fontId="61" fillId="0" borderId="25" xfId="55" applyFont="1" applyFill="1" applyBorder="1" applyAlignment="1">
      <alignment horizontal="left" vertical="center" wrapText="1"/>
      <protection/>
    </xf>
    <xf numFmtId="207" fontId="62" fillId="10" borderId="14" xfId="70" applyNumberFormat="1" applyFont="1" applyFill="1" applyBorder="1" applyAlignment="1">
      <alignment horizontal="right" vertical="center"/>
    </xf>
    <xf numFmtId="196" fontId="62" fillId="10" borderId="15" xfId="70" applyNumberFormat="1" applyFont="1" applyFill="1" applyBorder="1" applyAlignment="1">
      <alignment horizontal="right" vertical="center"/>
    </xf>
    <xf numFmtId="196" fontId="62" fillId="10" borderId="14" xfId="70" applyNumberFormat="1" applyFont="1" applyFill="1" applyBorder="1" applyAlignment="1">
      <alignment horizontal="right" vertical="center"/>
    </xf>
    <xf numFmtId="0" fontId="57" fillId="0" borderId="0" xfId="57" applyFont="1" applyAlignment="1">
      <alignment horizontal="center" vertical="center"/>
      <protection/>
    </xf>
    <xf numFmtId="0" fontId="63" fillId="0" borderId="0" xfId="55" applyFont="1" applyFill="1" applyBorder="1" applyAlignment="1">
      <alignment vertical="center" wrapText="1"/>
      <protection/>
    </xf>
    <xf numFmtId="0" fontId="64" fillId="0" borderId="0" xfId="57" applyFont="1" applyAlignment="1">
      <alignment horizontal="center" vertical="center"/>
      <protection/>
    </xf>
    <xf numFmtId="196" fontId="63" fillId="0" borderId="0" xfId="70" applyNumberFormat="1" applyFont="1" applyBorder="1" applyAlignment="1">
      <alignment vertical="center"/>
    </xf>
    <xf numFmtId="207" fontId="63" fillId="0" borderId="0" xfId="70" applyNumberFormat="1" applyFont="1" applyBorder="1" applyAlignment="1">
      <alignment vertical="center"/>
    </xf>
    <xf numFmtId="3" fontId="63" fillId="0" borderId="0" xfId="55" applyNumberFormat="1" applyFont="1" applyFill="1" applyBorder="1" applyAlignment="1">
      <alignment vertical="center" wrapText="1"/>
      <protection/>
    </xf>
    <xf numFmtId="201" fontId="63" fillId="0" borderId="0" xfId="55" applyNumberFormat="1" applyFont="1" applyFill="1" applyBorder="1" applyAlignment="1">
      <alignment vertical="center" wrapText="1"/>
      <protection/>
    </xf>
    <xf numFmtId="3" fontId="65" fillId="0" borderId="0" xfId="55" applyNumberFormat="1" applyFont="1">
      <alignment/>
      <protection/>
    </xf>
    <xf numFmtId="201" fontId="65" fillId="0" borderId="0" xfId="55" applyNumberFormat="1" applyFont="1">
      <alignment/>
      <protection/>
    </xf>
    <xf numFmtId="0" fontId="66" fillId="0" borderId="0" xfId="57" applyFont="1">
      <alignment/>
      <protection/>
    </xf>
    <xf numFmtId="0" fontId="65" fillId="0" borderId="0" xfId="57" applyFont="1">
      <alignment/>
      <protection/>
    </xf>
    <xf numFmtId="3" fontId="65" fillId="0" borderId="0" xfId="57" applyNumberFormat="1" applyFont="1">
      <alignment/>
      <protection/>
    </xf>
    <xf numFmtId="201" fontId="65" fillId="0" borderId="0" xfId="57" applyNumberFormat="1" applyFont="1">
      <alignment/>
      <protection/>
    </xf>
    <xf numFmtId="0" fontId="67" fillId="0" borderId="0" xfId="55" applyFont="1">
      <alignment/>
      <protection/>
    </xf>
    <xf numFmtId="3" fontId="68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201" fontId="69" fillId="0" borderId="0" xfId="57" applyNumberFormat="1" applyFont="1" applyAlignment="1">
      <alignment/>
      <protection/>
    </xf>
    <xf numFmtId="3" fontId="64" fillId="0" borderId="0" xfId="57" applyNumberFormat="1" applyFont="1">
      <alignment/>
      <protection/>
    </xf>
    <xf numFmtId="201" fontId="68" fillId="0" borderId="0" xfId="57" applyNumberFormat="1" applyFont="1" applyAlignment="1">
      <alignment horizontal="center"/>
      <protection/>
    </xf>
    <xf numFmtId="3" fontId="70" fillId="0" borderId="0" xfId="57" applyNumberFormat="1" applyFont="1">
      <alignment/>
      <protection/>
    </xf>
    <xf numFmtId="3" fontId="61" fillId="0" borderId="0" xfId="57" applyNumberFormat="1" applyFont="1" applyAlignment="1">
      <alignment wrapText="1"/>
      <protection/>
    </xf>
    <xf numFmtId="0" fontId="57" fillId="0" borderId="0" xfId="53" applyFont="1">
      <alignment/>
      <protection/>
    </xf>
    <xf numFmtId="3" fontId="64" fillId="0" borderId="0" xfId="55" applyNumberFormat="1" applyFont="1" applyAlignment="1">
      <alignment horizontal="center"/>
      <protection/>
    </xf>
    <xf numFmtId="0" fontId="57" fillId="0" borderId="0" xfId="0" applyFont="1" applyAlignment="1">
      <alignment/>
    </xf>
    <xf numFmtId="3" fontId="61" fillId="0" borderId="18" xfId="0" applyNumberFormat="1" applyFont="1" applyBorder="1" applyAlignment="1">
      <alignment horizontal="right" vertical="center"/>
    </xf>
    <xf numFmtId="207" fontId="62" fillId="34" borderId="14" xfId="71" applyNumberFormat="1" applyFont="1" applyFill="1" applyBorder="1" applyAlignment="1">
      <alignment horizontal="center" wrapText="1"/>
    </xf>
    <xf numFmtId="0" fontId="66" fillId="0" borderId="0" xfId="0" applyFont="1" applyAlignment="1">
      <alignment/>
    </xf>
    <xf numFmtId="3" fontId="59" fillId="0" borderId="1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7" fontId="61" fillId="33" borderId="26" xfId="70" applyNumberFormat="1" applyFont="1" applyFill="1" applyBorder="1" applyAlignment="1">
      <alignment wrapText="1"/>
    </xf>
    <xf numFmtId="196" fontId="61" fillId="0" borderId="27" xfId="70" applyNumberFormat="1" applyFont="1" applyBorder="1" applyAlignment="1">
      <alignment/>
    </xf>
    <xf numFmtId="207" fontId="61" fillId="33" borderId="10" xfId="70" applyNumberFormat="1" applyFont="1" applyFill="1" applyBorder="1" applyAlignment="1">
      <alignment wrapText="1"/>
    </xf>
    <xf numFmtId="196" fontId="61" fillId="0" borderId="11" xfId="70" applyNumberFormat="1" applyFont="1" applyBorder="1" applyAlignment="1">
      <alignment/>
    </xf>
    <xf numFmtId="201" fontId="61" fillId="0" borderId="12" xfId="55" applyNumberFormat="1" applyFont="1" applyFill="1" applyBorder="1" applyAlignment="1">
      <alignment vertical="center" wrapText="1"/>
      <protection/>
    </xf>
    <xf numFmtId="0" fontId="62" fillId="10" borderId="13" xfId="55" applyFont="1" applyFill="1" applyBorder="1" applyAlignment="1">
      <alignment vertical="center" wrapText="1"/>
      <protection/>
    </xf>
    <xf numFmtId="196" fontId="62" fillId="10" borderId="28" xfId="70" applyNumberFormat="1" applyFont="1" applyFill="1" applyBorder="1" applyAlignment="1">
      <alignment horizontal="right" vertical="center"/>
    </xf>
    <xf numFmtId="207" fontId="62" fillId="10" borderId="29" xfId="70" applyNumberFormat="1" applyFont="1" applyFill="1" applyBorder="1" applyAlignment="1">
      <alignment horizontal="right" vertical="center"/>
    </xf>
    <xf numFmtId="3" fontId="61" fillId="0" borderId="30" xfId="0" applyNumberFormat="1" applyFont="1" applyBorder="1" applyAlignment="1">
      <alignment horizontal="right" vertical="center"/>
    </xf>
    <xf numFmtId="3" fontId="61" fillId="0" borderId="22" xfId="0" applyNumberFormat="1" applyFont="1" applyBorder="1" applyAlignment="1">
      <alignment horizontal="right" vertical="center"/>
    </xf>
    <xf numFmtId="3" fontId="61" fillId="0" borderId="31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207" fontId="62" fillId="34" borderId="32" xfId="71" applyNumberFormat="1" applyFont="1" applyFill="1" applyBorder="1" applyAlignment="1">
      <alignment horizontal="center" wrapText="1"/>
    </xf>
    <xf numFmtId="3" fontId="61" fillId="0" borderId="33" xfId="0" applyNumberFormat="1" applyFont="1" applyBorder="1" applyAlignment="1">
      <alignment horizontal="right" vertical="center"/>
    </xf>
    <xf numFmtId="0" fontId="61" fillId="0" borderId="34" xfId="56" applyFont="1" applyFill="1" applyBorder="1" applyAlignment="1">
      <alignment horizontal="left" vertical="center" wrapText="1"/>
      <protection/>
    </xf>
    <xf numFmtId="0" fontId="61" fillId="0" borderId="35" xfId="56" applyFont="1" applyFill="1" applyBorder="1" applyAlignment="1">
      <alignment horizontal="left" vertical="center" wrapText="1"/>
      <protection/>
    </xf>
    <xf numFmtId="0" fontId="61" fillId="0" borderId="36" xfId="56" applyFont="1" applyFill="1" applyBorder="1" applyAlignment="1">
      <alignment horizontal="left" vertical="center" wrapText="1"/>
      <protection/>
    </xf>
    <xf numFmtId="0" fontId="62" fillId="34" borderId="37" xfId="56" applyFont="1" applyFill="1" applyBorder="1" applyAlignment="1">
      <alignment horizontal="left" vertical="center" wrapText="1"/>
      <protection/>
    </xf>
    <xf numFmtId="3" fontId="61" fillId="0" borderId="38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207" fontId="62" fillId="34" borderId="29" xfId="71" applyNumberFormat="1" applyFont="1" applyFill="1" applyBorder="1" applyAlignment="1">
      <alignment horizontal="center" wrapText="1"/>
    </xf>
    <xf numFmtId="218" fontId="62" fillId="34" borderId="14" xfId="71" applyNumberFormat="1" applyFont="1" applyFill="1" applyBorder="1" applyAlignment="1">
      <alignment horizontal="center" wrapText="1"/>
    </xf>
    <xf numFmtId="201" fontId="61" fillId="0" borderId="19" xfId="0" applyNumberFormat="1" applyFont="1" applyBorder="1" applyAlignment="1">
      <alignment horizontal="right" vertical="center"/>
    </xf>
    <xf numFmtId="201" fontId="61" fillId="0" borderId="24" xfId="0" applyNumberFormat="1" applyFont="1" applyBorder="1" applyAlignment="1">
      <alignment horizontal="right" vertical="center"/>
    </xf>
    <xf numFmtId="201" fontId="61" fillId="0" borderId="39" xfId="0" applyNumberFormat="1" applyFont="1" applyBorder="1" applyAlignment="1">
      <alignment horizontal="right" vertical="center"/>
    </xf>
    <xf numFmtId="201" fontId="62" fillId="34" borderId="40" xfId="0" applyNumberFormat="1" applyFont="1" applyFill="1" applyBorder="1" applyAlignment="1">
      <alignment horizontal="center" wrapText="1"/>
    </xf>
    <xf numFmtId="201" fontId="61" fillId="0" borderId="41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 vertical="center"/>
    </xf>
    <xf numFmtId="201" fontId="61" fillId="0" borderId="42" xfId="0" applyNumberFormat="1" applyFont="1" applyBorder="1" applyAlignment="1">
      <alignment horizontal="right"/>
    </xf>
    <xf numFmtId="201" fontId="61" fillId="0" borderId="43" xfId="0" applyNumberFormat="1" applyFont="1" applyBorder="1" applyAlignment="1">
      <alignment horizontal="right" vertical="center"/>
    </xf>
    <xf numFmtId="201" fontId="62" fillId="34" borderId="28" xfId="71" applyNumberFormat="1" applyFont="1" applyFill="1" applyBorder="1" applyAlignment="1">
      <alignment horizontal="center" wrapText="1"/>
    </xf>
    <xf numFmtId="201" fontId="61" fillId="0" borderId="24" xfId="0" applyNumberFormat="1" applyFont="1" applyBorder="1" applyAlignment="1">
      <alignment horizontal="right"/>
    </xf>
    <xf numFmtId="201" fontId="61" fillId="0" borderId="12" xfId="0" applyNumberFormat="1" applyFont="1" applyBorder="1" applyAlignment="1">
      <alignment horizontal="right" vertical="center"/>
    </xf>
    <xf numFmtId="201" fontId="62" fillId="34" borderId="15" xfId="71" applyNumberFormat="1" applyFont="1" applyFill="1" applyBorder="1" applyAlignment="1">
      <alignment horizontal="center" wrapText="1"/>
    </xf>
    <xf numFmtId="207" fontId="57" fillId="0" borderId="0" xfId="0" applyNumberFormat="1" applyFont="1" applyAlignment="1">
      <alignment/>
    </xf>
    <xf numFmtId="3" fontId="59" fillId="0" borderId="18" xfId="55" applyNumberFormat="1" applyFont="1" applyBorder="1" applyAlignment="1">
      <alignment horizontal="center" vertical="center" wrapText="1"/>
      <protection/>
    </xf>
    <xf numFmtId="3" fontId="59" fillId="0" borderId="10" xfId="55" applyNumberFormat="1" applyFont="1" applyBorder="1" applyAlignment="1">
      <alignment horizontal="center" vertical="center" wrapText="1"/>
      <protection/>
    </xf>
    <xf numFmtId="0" fontId="71" fillId="0" borderId="0" xfId="58" applyNumberFormat="1" applyFont="1" applyAlignment="1">
      <alignment horizontal="right" vertical="distributed" wrapText="1"/>
      <protection/>
    </xf>
    <xf numFmtId="0" fontId="72" fillId="0" borderId="0" xfId="59" applyFont="1" applyAlignment="1">
      <alignment horizontal="right" vertical="justify" wrapText="1"/>
      <protection/>
    </xf>
    <xf numFmtId="0" fontId="73" fillId="0" borderId="44" xfId="55" applyFont="1" applyBorder="1" applyAlignment="1">
      <alignment horizontal="center" vertical="center" wrapText="1"/>
      <protection/>
    </xf>
    <xf numFmtId="0" fontId="59" fillId="0" borderId="45" xfId="55" applyFont="1" applyBorder="1" applyAlignment="1">
      <alignment horizontal="center" vertical="center" wrapText="1"/>
      <protection/>
    </xf>
    <xf numFmtId="0" fontId="59" fillId="0" borderId="21" xfId="55" applyFont="1" applyBorder="1" applyAlignment="1">
      <alignment horizontal="center" vertical="center" wrapText="1"/>
      <protection/>
    </xf>
    <xf numFmtId="0" fontId="59" fillId="0" borderId="25" xfId="55" applyFont="1" applyBorder="1" applyAlignment="1">
      <alignment horizontal="center" vertical="center" wrapText="1"/>
      <protection/>
    </xf>
    <xf numFmtId="0" fontId="59" fillId="0" borderId="14" xfId="55" applyFont="1" applyBorder="1" applyAlignment="1">
      <alignment horizontal="center" vertical="center" wrapText="1"/>
      <protection/>
    </xf>
    <xf numFmtId="0" fontId="59" fillId="0" borderId="15" xfId="55" applyFont="1" applyBorder="1" applyAlignment="1">
      <alignment horizontal="center" vertical="center" wrapText="1"/>
      <protection/>
    </xf>
    <xf numFmtId="0" fontId="59" fillId="0" borderId="46" xfId="55" applyFont="1" applyBorder="1" applyAlignment="1">
      <alignment horizontal="center" vertical="center" wrapText="1"/>
      <protection/>
    </xf>
    <xf numFmtId="0" fontId="59" fillId="0" borderId="47" xfId="55" applyFont="1" applyBorder="1" applyAlignment="1">
      <alignment horizontal="center" vertical="center" wrapText="1"/>
      <protection/>
    </xf>
    <xf numFmtId="0" fontId="59" fillId="0" borderId="48" xfId="55" applyFont="1" applyBorder="1" applyAlignment="1">
      <alignment horizontal="center" vertical="center" wrapText="1"/>
      <protection/>
    </xf>
    <xf numFmtId="0" fontId="59" fillId="0" borderId="49" xfId="55" applyFont="1" applyBorder="1" applyAlignment="1">
      <alignment horizontal="center" vertical="center" wrapText="1"/>
      <protection/>
    </xf>
    <xf numFmtId="0" fontId="59" fillId="0" borderId="50" xfId="55" applyFont="1" applyBorder="1" applyAlignment="1">
      <alignment horizontal="center" vertical="center" wrapText="1"/>
      <protection/>
    </xf>
    <xf numFmtId="0" fontId="59" fillId="0" borderId="51" xfId="55" applyFont="1" applyBorder="1" applyAlignment="1">
      <alignment horizontal="center" vertical="center" wrapText="1"/>
      <protection/>
    </xf>
    <xf numFmtId="201" fontId="59" fillId="0" borderId="20" xfId="55" applyNumberFormat="1" applyFont="1" applyBorder="1" applyAlignment="1">
      <alignment horizontal="center" vertical="center" wrapText="1"/>
      <protection/>
    </xf>
    <xf numFmtId="201" fontId="59" fillId="0" borderId="11" xfId="55" applyNumberFormat="1" applyFont="1" applyBorder="1" applyAlignment="1">
      <alignment horizontal="center" vertical="center" wrapText="1"/>
      <protection/>
    </xf>
    <xf numFmtId="201" fontId="64" fillId="0" borderId="0" xfId="57" applyNumberFormat="1" applyFont="1" applyAlignment="1">
      <alignment horizontal="center"/>
      <protection/>
    </xf>
    <xf numFmtId="3" fontId="68" fillId="0" borderId="0" xfId="55" applyNumberFormat="1" applyFont="1" applyAlignment="1">
      <alignment horizontal="center"/>
      <protection/>
    </xf>
    <xf numFmtId="0" fontId="63" fillId="0" borderId="0" xfId="57" applyFont="1" applyFill="1" applyBorder="1" applyAlignment="1">
      <alignment horizontal="left" vertical="center" wrapText="1"/>
      <protection/>
    </xf>
    <xf numFmtId="0" fontId="64" fillId="0" borderId="0" xfId="57" applyFont="1" applyAlignment="1">
      <alignment/>
      <protection/>
    </xf>
    <xf numFmtId="201" fontId="64" fillId="0" borderId="0" xfId="55" applyNumberFormat="1" applyFont="1" applyAlignment="1">
      <alignment horizontal="center"/>
      <protection/>
    </xf>
    <xf numFmtId="0" fontId="65" fillId="35" borderId="0" xfId="57" applyFont="1" applyFill="1" applyBorder="1" applyAlignment="1">
      <alignment horizontal="left" vertical="center" wrapText="1"/>
      <protection/>
    </xf>
    <xf numFmtId="0" fontId="65" fillId="35" borderId="0" xfId="57" applyFont="1" applyFill="1" applyAlignment="1">
      <alignment/>
      <protection/>
    </xf>
    <xf numFmtId="0" fontId="62" fillId="0" borderId="0" xfId="56" applyFont="1" applyFill="1" applyBorder="1" applyAlignment="1">
      <alignment horizontal="center" vertical="center" wrapText="1"/>
      <protection/>
    </xf>
    <xf numFmtId="0" fontId="61" fillId="0" borderId="52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2" fillId="0" borderId="56" xfId="0" applyFont="1" applyBorder="1" applyAlignment="1">
      <alignment horizontal="center"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57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0" t="s">
        <v>90</v>
      </c>
      <c r="K1" s="100"/>
      <c r="L1" s="100"/>
      <c r="M1" s="100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1"/>
      <c r="J2" s="101"/>
      <c r="K2" s="101"/>
      <c r="L2" s="101"/>
      <c r="M2" s="101"/>
    </row>
    <row r="3" spans="1:13" ht="24" customHeight="1" thickBot="1">
      <c r="A3" s="102" t="s">
        <v>100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22.5" customHeight="1" thickBot="1">
      <c r="A4" s="103" t="s">
        <v>0</v>
      </c>
      <c r="B4" s="106" t="s">
        <v>1</v>
      </c>
      <c r="C4" s="107"/>
      <c r="D4" s="108" t="s">
        <v>2</v>
      </c>
      <c r="E4" s="109"/>
      <c r="F4" s="109"/>
      <c r="G4" s="109"/>
      <c r="H4" s="109"/>
      <c r="I4" s="109"/>
      <c r="J4" s="109"/>
      <c r="K4" s="109"/>
      <c r="L4" s="109"/>
      <c r="M4" s="110"/>
    </row>
    <row r="5" spans="1:13" ht="57" customHeight="1">
      <c r="A5" s="104"/>
      <c r="B5" s="98" t="s">
        <v>3</v>
      </c>
      <c r="C5" s="114" t="s">
        <v>30</v>
      </c>
      <c r="D5" s="111" t="s">
        <v>4</v>
      </c>
      <c r="E5" s="113"/>
      <c r="F5" s="111" t="s">
        <v>5</v>
      </c>
      <c r="G5" s="113"/>
      <c r="H5" s="111" t="s">
        <v>6</v>
      </c>
      <c r="I5" s="113"/>
      <c r="J5" s="111" t="s">
        <v>28</v>
      </c>
      <c r="K5" s="113"/>
      <c r="L5" s="111" t="s">
        <v>29</v>
      </c>
      <c r="M5" s="112"/>
    </row>
    <row r="6" spans="1:13" ht="42.75" customHeight="1" thickBot="1">
      <c r="A6" s="105"/>
      <c r="B6" s="99"/>
      <c r="C6" s="115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17400</v>
      </c>
      <c r="C8" s="20">
        <f>E8+G8+I8+K8+M8</f>
        <v>970727.3044</v>
      </c>
      <c r="D8" s="19">
        <v>3613</v>
      </c>
      <c r="E8" s="21">
        <v>98443.14140000001</v>
      </c>
      <c r="F8" s="19">
        <v>2640</v>
      </c>
      <c r="G8" s="21">
        <v>65311.292</v>
      </c>
      <c r="H8" s="19">
        <v>710</v>
      </c>
      <c r="I8" s="21">
        <v>35443.26</v>
      </c>
      <c r="J8" s="19">
        <v>676</v>
      </c>
      <c r="K8" s="21">
        <v>381915.482</v>
      </c>
      <c r="L8" s="19">
        <v>9761</v>
      </c>
      <c r="M8" s="22">
        <v>389614.129</v>
      </c>
    </row>
    <row r="9" spans="1:13" ht="15" customHeight="1">
      <c r="A9" s="23" t="s">
        <v>9</v>
      </c>
      <c r="B9" s="19">
        <f aca="true" t="shared" si="0" ref="B9:B24">D9+F9+H9+J9+L9</f>
        <v>27185</v>
      </c>
      <c r="C9" s="20">
        <f aca="true" t="shared" si="1" ref="C9:C24">E9+G9+I9+K9+M9</f>
        <v>1909035.5954</v>
      </c>
      <c r="D9" s="24">
        <v>3904</v>
      </c>
      <c r="E9" s="25">
        <v>110602.4214</v>
      </c>
      <c r="F9" s="24">
        <v>3324</v>
      </c>
      <c r="G9" s="25">
        <v>110501.601</v>
      </c>
      <c r="H9" s="24">
        <v>1374</v>
      </c>
      <c r="I9" s="25">
        <v>76778.647</v>
      </c>
      <c r="J9" s="24">
        <v>1307</v>
      </c>
      <c r="K9" s="25">
        <v>897249.461</v>
      </c>
      <c r="L9" s="24">
        <v>17276</v>
      </c>
      <c r="M9" s="26">
        <v>713903.465</v>
      </c>
    </row>
    <row r="10" spans="1:13" ht="15" customHeight="1">
      <c r="A10" s="23" t="s">
        <v>10</v>
      </c>
      <c r="B10" s="19">
        <f t="shared" si="0"/>
        <v>57026</v>
      </c>
      <c r="C10" s="20">
        <f t="shared" si="1"/>
        <v>3432417.503</v>
      </c>
      <c r="D10" s="24">
        <v>5095</v>
      </c>
      <c r="E10" s="25">
        <v>135874.286</v>
      </c>
      <c r="F10" s="24">
        <v>5099</v>
      </c>
      <c r="G10" s="25">
        <v>133949.483</v>
      </c>
      <c r="H10" s="24">
        <v>2573</v>
      </c>
      <c r="I10" s="25">
        <v>112948.866</v>
      </c>
      <c r="J10" s="24">
        <v>2461</v>
      </c>
      <c r="K10" s="25">
        <v>1462882.862</v>
      </c>
      <c r="L10" s="24">
        <v>41798</v>
      </c>
      <c r="M10" s="26">
        <v>1586762.006</v>
      </c>
    </row>
    <row r="11" spans="1:13" ht="15" customHeight="1">
      <c r="A11" s="23" t="s">
        <v>11</v>
      </c>
      <c r="B11" s="19">
        <f t="shared" si="0"/>
        <v>23011</v>
      </c>
      <c r="C11" s="20">
        <f t="shared" si="1"/>
        <v>1762316.8020000001</v>
      </c>
      <c r="D11" s="24">
        <v>3466</v>
      </c>
      <c r="E11" s="25">
        <v>132229.362</v>
      </c>
      <c r="F11" s="24">
        <v>2858</v>
      </c>
      <c r="G11" s="25">
        <v>125412.616</v>
      </c>
      <c r="H11" s="24">
        <v>2509</v>
      </c>
      <c r="I11" s="25">
        <v>156793.607</v>
      </c>
      <c r="J11" s="24">
        <v>1065</v>
      </c>
      <c r="K11" s="25">
        <v>733362.726</v>
      </c>
      <c r="L11" s="24">
        <v>13113</v>
      </c>
      <c r="M11" s="26">
        <v>614518.491</v>
      </c>
    </row>
    <row r="12" spans="1:15" ht="15" customHeight="1">
      <c r="A12" s="23" t="s">
        <v>12</v>
      </c>
      <c r="B12" s="19">
        <f t="shared" si="0"/>
        <v>31203</v>
      </c>
      <c r="C12" s="20">
        <f t="shared" si="1"/>
        <v>2830416.72898</v>
      </c>
      <c r="D12" s="24">
        <v>5302</v>
      </c>
      <c r="E12" s="25">
        <v>144450.31597999998</v>
      </c>
      <c r="F12" s="24">
        <v>4583</v>
      </c>
      <c r="G12" s="25">
        <v>120900.123</v>
      </c>
      <c r="H12" s="24">
        <v>1535</v>
      </c>
      <c r="I12" s="25">
        <v>81512.23</v>
      </c>
      <c r="J12" s="24">
        <v>1545</v>
      </c>
      <c r="K12" s="25">
        <v>1657953.775</v>
      </c>
      <c r="L12" s="24">
        <v>18238</v>
      </c>
      <c r="M12" s="26">
        <v>825600.285</v>
      </c>
      <c r="O12" s="2" t="s">
        <v>33</v>
      </c>
    </row>
    <row r="13" spans="1:13" ht="15" customHeight="1">
      <c r="A13" s="23" t="s">
        <v>13</v>
      </c>
      <c r="B13" s="19">
        <f t="shared" si="0"/>
        <v>32211</v>
      </c>
      <c r="C13" s="20">
        <f t="shared" si="1"/>
        <v>2147888.949</v>
      </c>
      <c r="D13" s="24">
        <v>4385</v>
      </c>
      <c r="E13" s="25">
        <v>104921.756</v>
      </c>
      <c r="F13" s="24">
        <v>2493</v>
      </c>
      <c r="G13" s="25">
        <v>77526.828</v>
      </c>
      <c r="H13" s="24">
        <v>1282</v>
      </c>
      <c r="I13" s="25">
        <v>65156.807</v>
      </c>
      <c r="J13" s="24">
        <v>1453</v>
      </c>
      <c r="K13" s="25">
        <v>1018496.039</v>
      </c>
      <c r="L13" s="24">
        <v>22598</v>
      </c>
      <c r="M13" s="26">
        <v>881787.519</v>
      </c>
    </row>
    <row r="14" spans="1:13" ht="15" customHeight="1">
      <c r="A14" s="23" t="s">
        <v>14</v>
      </c>
      <c r="B14" s="19">
        <f t="shared" si="0"/>
        <v>18570</v>
      </c>
      <c r="C14" s="20">
        <f t="shared" si="1"/>
        <v>1210351.045</v>
      </c>
      <c r="D14" s="24">
        <v>2683</v>
      </c>
      <c r="E14" s="25">
        <v>79793.948</v>
      </c>
      <c r="F14" s="24">
        <v>2025</v>
      </c>
      <c r="G14" s="25">
        <v>60324.721</v>
      </c>
      <c r="H14" s="24">
        <v>2126</v>
      </c>
      <c r="I14" s="25">
        <v>113798.164</v>
      </c>
      <c r="J14" s="24">
        <v>836</v>
      </c>
      <c r="K14" s="25">
        <v>512465.567</v>
      </c>
      <c r="L14" s="24">
        <v>10900</v>
      </c>
      <c r="M14" s="26">
        <v>443968.645</v>
      </c>
    </row>
    <row r="15" spans="1:14" ht="15" customHeight="1">
      <c r="A15" s="23" t="s">
        <v>15</v>
      </c>
      <c r="B15" s="19">
        <f t="shared" si="0"/>
        <v>40389</v>
      </c>
      <c r="C15" s="20">
        <f t="shared" si="1"/>
        <v>2553372.2105900003</v>
      </c>
      <c r="D15" s="24">
        <v>13861</v>
      </c>
      <c r="E15" s="25">
        <v>509169.33359</v>
      </c>
      <c r="F15" s="24">
        <v>4980</v>
      </c>
      <c r="G15" s="25">
        <v>168576.161</v>
      </c>
      <c r="H15" s="24">
        <v>1555</v>
      </c>
      <c r="I15" s="25">
        <v>90439.858</v>
      </c>
      <c r="J15" s="24">
        <v>1375</v>
      </c>
      <c r="K15" s="25">
        <v>997385.324</v>
      </c>
      <c r="L15" s="24">
        <v>18618</v>
      </c>
      <c r="M15" s="26">
        <v>787801.534</v>
      </c>
      <c r="N15" s="2" t="s">
        <v>33</v>
      </c>
    </row>
    <row r="16" spans="1:13" ht="15" customHeight="1">
      <c r="A16" s="23" t="s">
        <v>16</v>
      </c>
      <c r="B16" s="19">
        <f t="shared" si="0"/>
        <v>26303</v>
      </c>
      <c r="C16" s="20">
        <f t="shared" si="1"/>
        <v>1544657.966</v>
      </c>
      <c r="D16" s="24">
        <v>3053</v>
      </c>
      <c r="E16" s="25">
        <v>68433.164</v>
      </c>
      <c r="F16" s="24">
        <v>2471</v>
      </c>
      <c r="G16" s="25">
        <v>69826.992</v>
      </c>
      <c r="H16" s="24">
        <v>1343</v>
      </c>
      <c r="I16" s="25">
        <v>58928.692</v>
      </c>
      <c r="J16" s="24">
        <v>1218</v>
      </c>
      <c r="K16" s="25">
        <v>674184.819</v>
      </c>
      <c r="L16" s="24">
        <v>18218</v>
      </c>
      <c r="M16" s="26">
        <v>673284.299</v>
      </c>
    </row>
    <row r="17" spans="1:13" ht="15" customHeight="1">
      <c r="A17" s="23" t="s">
        <v>17</v>
      </c>
      <c r="B17" s="19">
        <f t="shared" si="0"/>
        <v>16816</v>
      </c>
      <c r="C17" s="20">
        <f t="shared" si="1"/>
        <v>1076989.17</v>
      </c>
      <c r="D17" s="24">
        <v>3557</v>
      </c>
      <c r="E17" s="25">
        <v>94110.303</v>
      </c>
      <c r="F17" s="24">
        <v>2805</v>
      </c>
      <c r="G17" s="25">
        <v>66937.205</v>
      </c>
      <c r="H17" s="24">
        <v>1004</v>
      </c>
      <c r="I17" s="25">
        <v>44133.466</v>
      </c>
      <c r="J17" s="24">
        <v>681</v>
      </c>
      <c r="K17" s="25">
        <v>486159.492</v>
      </c>
      <c r="L17" s="24">
        <v>8769</v>
      </c>
      <c r="M17" s="26">
        <v>385648.704</v>
      </c>
    </row>
    <row r="18" spans="1:13" ht="15" customHeight="1">
      <c r="A18" s="23" t="s">
        <v>18</v>
      </c>
      <c r="B18" s="19">
        <f t="shared" si="0"/>
        <v>28045</v>
      </c>
      <c r="C18" s="20">
        <f t="shared" si="1"/>
        <v>2799991.4976</v>
      </c>
      <c r="D18" s="24">
        <v>4476</v>
      </c>
      <c r="E18" s="25">
        <v>189297.9636</v>
      </c>
      <c r="F18" s="24">
        <v>2756</v>
      </c>
      <c r="G18" s="25">
        <v>160744.536</v>
      </c>
      <c r="H18" s="24">
        <v>1886</v>
      </c>
      <c r="I18" s="25">
        <v>116714.22</v>
      </c>
      <c r="J18" s="24">
        <v>1632</v>
      </c>
      <c r="K18" s="25">
        <v>1462678.901</v>
      </c>
      <c r="L18" s="24">
        <v>17295</v>
      </c>
      <c r="M18" s="26">
        <v>870555.877</v>
      </c>
    </row>
    <row r="19" spans="1:13" ht="15" customHeight="1">
      <c r="A19" s="23" t="s">
        <v>19</v>
      </c>
      <c r="B19" s="19">
        <f t="shared" si="0"/>
        <v>16834</v>
      </c>
      <c r="C19" s="20">
        <f t="shared" si="1"/>
        <v>1022642.6972</v>
      </c>
      <c r="D19" s="24">
        <v>3329</v>
      </c>
      <c r="E19" s="25">
        <v>103350.4762</v>
      </c>
      <c r="F19" s="24">
        <v>2586</v>
      </c>
      <c r="G19" s="25">
        <v>78932.792</v>
      </c>
      <c r="H19" s="24">
        <v>1116</v>
      </c>
      <c r="I19" s="25">
        <v>59350.094</v>
      </c>
      <c r="J19" s="24">
        <v>651</v>
      </c>
      <c r="K19" s="25">
        <v>388269.015</v>
      </c>
      <c r="L19" s="24">
        <v>9152</v>
      </c>
      <c r="M19" s="26">
        <v>392740.32</v>
      </c>
    </row>
    <row r="20" spans="1:13" ht="15" customHeight="1">
      <c r="A20" s="23" t="s">
        <v>20</v>
      </c>
      <c r="B20" s="19">
        <f t="shared" si="0"/>
        <v>9809</v>
      </c>
      <c r="C20" s="20">
        <f t="shared" si="1"/>
        <v>510163.8396</v>
      </c>
      <c r="D20" s="24">
        <v>2440</v>
      </c>
      <c r="E20" s="25">
        <v>56776.884600000005</v>
      </c>
      <c r="F20" s="24">
        <v>1508</v>
      </c>
      <c r="G20" s="25">
        <v>35049.829</v>
      </c>
      <c r="H20" s="24">
        <v>599</v>
      </c>
      <c r="I20" s="25">
        <v>28291.872</v>
      </c>
      <c r="J20" s="24">
        <v>344</v>
      </c>
      <c r="K20" s="25">
        <v>196384.216</v>
      </c>
      <c r="L20" s="24">
        <v>4918</v>
      </c>
      <c r="M20" s="26">
        <v>193661.038</v>
      </c>
    </row>
    <row r="21" spans="1:13" ht="15" customHeight="1">
      <c r="A21" s="23" t="s">
        <v>92</v>
      </c>
      <c r="B21" s="19">
        <f t="shared" si="0"/>
        <v>62712</v>
      </c>
      <c r="C21" s="20">
        <f t="shared" si="1"/>
        <v>3200007.8622</v>
      </c>
      <c r="D21" s="24">
        <v>7655</v>
      </c>
      <c r="E21" s="25">
        <v>171528.0402</v>
      </c>
      <c r="F21" s="24">
        <v>3740</v>
      </c>
      <c r="G21" s="25">
        <v>108581.699</v>
      </c>
      <c r="H21" s="24">
        <v>1541</v>
      </c>
      <c r="I21" s="25">
        <v>72318.221</v>
      </c>
      <c r="J21" s="24">
        <v>2195</v>
      </c>
      <c r="K21" s="25">
        <v>1209593.621</v>
      </c>
      <c r="L21" s="24">
        <v>47581</v>
      </c>
      <c r="M21" s="26">
        <v>1637986.281</v>
      </c>
    </row>
    <row r="22" spans="1:13" ht="15" customHeight="1">
      <c r="A22" s="23" t="s">
        <v>21</v>
      </c>
      <c r="B22" s="19">
        <f t="shared" si="0"/>
        <v>46605</v>
      </c>
      <c r="C22" s="20">
        <f t="shared" si="1"/>
        <v>3941333.213</v>
      </c>
      <c r="D22" s="24">
        <v>6982</v>
      </c>
      <c r="E22" s="25">
        <v>298909.266</v>
      </c>
      <c r="F22" s="24">
        <v>3980</v>
      </c>
      <c r="G22" s="25">
        <v>155988.597</v>
      </c>
      <c r="H22" s="24">
        <v>2504</v>
      </c>
      <c r="I22" s="25">
        <v>200665.112</v>
      </c>
      <c r="J22" s="24">
        <v>2421</v>
      </c>
      <c r="K22" s="25">
        <v>1765862.039</v>
      </c>
      <c r="L22" s="24">
        <v>30718</v>
      </c>
      <c r="M22" s="26">
        <v>1519908.199</v>
      </c>
    </row>
    <row r="23" spans="1:13" ht="15" customHeight="1">
      <c r="A23" s="27" t="s">
        <v>97</v>
      </c>
      <c r="B23" s="19">
        <f t="shared" si="0"/>
        <v>38101</v>
      </c>
      <c r="C23" s="20">
        <f t="shared" si="1"/>
        <v>3497147.5422</v>
      </c>
      <c r="D23" s="62">
        <v>4600</v>
      </c>
      <c r="E23" s="63">
        <v>175083.58719999998</v>
      </c>
      <c r="F23" s="62">
        <v>2946</v>
      </c>
      <c r="G23" s="63">
        <v>120948.56</v>
      </c>
      <c r="H23" s="62">
        <v>2291</v>
      </c>
      <c r="I23" s="63">
        <v>182053.045</v>
      </c>
      <c r="J23" s="62">
        <v>2156</v>
      </c>
      <c r="K23" s="63">
        <v>1685515.188</v>
      </c>
      <c r="L23" s="62">
        <v>26108</v>
      </c>
      <c r="M23" s="64">
        <v>1333547.162</v>
      </c>
    </row>
    <row r="24" spans="1:13" ht="15" customHeight="1" thickBot="1">
      <c r="A24" s="27" t="s">
        <v>91</v>
      </c>
      <c r="B24" s="60">
        <f t="shared" si="0"/>
        <v>35590</v>
      </c>
      <c r="C24" s="61">
        <f t="shared" si="1"/>
        <v>2222720.9085999997</v>
      </c>
      <c r="D24" s="62">
        <v>4185</v>
      </c>
      <c r="E24" s="63">
        <v>113413.2046</v>
      </c>
      <c r="F24" s="62">
        <v>2201</v>
      </c>
      <c r="G24" s="63">
        <v>69672.013</v>
      </c>
      <c r="H24" s="62">
        <v>1429</v>
      </c>
      <c r="I24" s="63">
        <v>60727.162</v>
      </c>
      <c r="J24" s="62">
        <v>1542</v>
      </c>
      <c r="K24" s="63">
        <v>1007612.183</v>
      </c>
      <c r="L24" s="62">
        <v>26233</v>
      </c>
      <c r="M24" s="64">
        <v>971296.346</v>
      </c>
    </row>
    <row r="25" spans="1:13" s="31" customFormat="1" ht="15" customHeight="1" thickBot="1">
      <c r="A25" s="65" t="s">
        <v>22</v>
      </c>
      <c r="B25" s="28">
        <f>SUM(B8:B24)</f>
        <v>527810</v>
      </c>
      <c r="C25" s="66">
        <f>SUM(C8:C24)</f>
        <v>36632180.83477</v>
      </c>
      <c r="D25" s="28">
        <f>SUM(D8:D24)</f>
        <v>82586</v>
      </c>
      <c r="E25" s="29">
        <f aca="true" t="shared" si="2" ref="E25:M25">SUM(E8:E24)</f>
        <v>2586387.4537699996</v>
      </c>
      <c r="F25" s="67">
        <f t="shared" si="2"/>
        <v>52995</v>
      </c>
      <c r="G25" s="66">
        <f t="shared" si="2"/>
        <v>1729185.048</v>
      </c>
      <c r="H25" s="28">
        <f t="shared" si="2"/>
        <v>27377</v>
      </c>
      <c r="I25" s="29">
        <f t="shared" si="2"/>
        <v>1556053.3229999999</v>
      </c>
      <c r="J25" s="67">
        <f t="shared" si="2"/>
        <v>23558</v>
      </c>
      <c r="K25" s="66">
        <f t="shared" si="2"/>
        <v>16537970.710000003</v>
      </c>
      <c r="L25" s="28">
        <f t="shared" si="2"/>
        <v>341294</v>
      </c>
      <c r="M25" s="29">
        <f t="shared" si="2"/>
        <v>14222584.3</v>
      </c>
    </row>
    <row r="26" spans="1:13" s="31" customFormat="1" ht="15" customHeight="1">
      <c r="A26" s="32"/>
      <c r="B26" s="33"/>
      <c r="C26" s="34"/>
      <c r="D26" s="35"/>
      <c r="E26" s="34" t="s">
        <v>33</v>
      </c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18" t="s">
        <v>33</v>
      </c>
      <c r="B27" s="119"/>
      <c r="C27" s="119"/>
      <c r="D27" s="119"/>
      <c r="E27" s="119"/>
      <c r="F27" s="119"/>
      <c r="G27" s="119"/>
      <c r="H27" s="119"/>
      <c r="I27" s="119"/>
      <c r="J27" s="36"/>
      <c r="K27" s="37"/>
      <c r="L27" s="36"/>
      <c r="M27" s="37"/>
    </row>
    <row r="28" spans="1:13" s="40" customFormat="1" ht="12.75">
      <c r="A28" s="121" t="s">
        <v>36</v>
      </c>
      <c r="B28" s="122"/>
      <c r="C28" s="122"/>
      <c r="D28" s="122"/>
      <c r="E28" s="122"/>
      <c r="F28" s="122"/>
      <c r="G28" s="122"/>
      <c r="H28" s="122"/>
      <c r="I28" s="122"/>
      <c r="J28" s="38"/>
      <c r="K28" s="39"/>
      <c r="L28" s="38"/>
      <c r="M28" s="39"/>
    </row>
    <row r="29" spans="1:13" s="40" customFormat="1" ht="12.75">
      <c r="A29" s="41" t="s">
        <v>34</v>
      </c>
      <c r="B29" s="42"/>
      <c r="C29" s="43"/>
      <c r="D29" s="42"/>
      <c r="E29" s="43"/>
      <c r="F29" s="42"/>
      <c r="G29" s="43"/>
      <c r="H29" s="42"/>
      <c r="I29" s="43"/>
      <c r="J29" s="38"/>
      <c r="K29" s="39" t="s">
        <v>33</v>
      </c>
      <c r="L29" s="38" t="s">
        <v>33</v>
      </c>
      <c r="M29" s="39" t="s">
        <v>33</v>
      </c>
    </row>
    <row r="30" spans="1:13" ht="12.75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0"/>
      <c r="C32" s="120"/>
      <c r="D32" s="120"/>
      <c r="E32" s="117"/>
      <c r="F32" s="117"/>
      <c r="G32" s="4"/>
      <c r="I32" s="4"/>
      <c r="J32" s="46"/>
      <c r="K32" s="47"/>
      <c r="L32" s="3"/>
      <c r="M32" s="4"/>
    </row>
    <row r="33" spans="1:6" ht="15.75">
      <c r="A33" s="48"/>
      <c r="B33" s="116"/>
      <c r="C33" s="116"/>
      <c r="D33" s="116"/>
      <c r="E33" s="49"/>
      <c r="F33" s="50"/>
    </row>
    <row r="34" spans="1:8" ht="30" customHeight="1">
      <c r="A34" s="51"/>
      <c r="B34" s="120"/>
      <c r="C34" s="120"/>
      <c r="D34" s="120"/>
      <c r="E34" s="117"/>
      <c r="F34" s="117"/>
      <c r="H34" s="17" t="s">
        <v>33</v>
      </c>
    </row>
    <row r="35" spans="1:5" ht="12.75">
      <c r="A35" s="52"/>
      <c r="B35" s="116"/>
      <c r="C35" s="116"/>
      <c r="D35" s="116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3:D33"/>
    <mergeCell ref="D5:E5"/>
    <mergeCell ref="B35:D35"/>
    <mergeCell ref="H5:I5"/>
    <mergeCell ref="F5:G5"/>
    <mergeCell ref="E32:F32"/>
    <mergeCell ref="A27:I27"/>
    <mergeCell ref="E34:F34"/>
    <mergeCell ref="B34:D34"/>
    <mergeCell ref="B32:D32"/>
    <mergeCell ref="A28:I28"/>
    <mergeCell ref="B5:B6"/>
    <mergeCell ref="J1:M1"/>
    <mergeCell ref="I2:M2"/>
    <mergeCell ref="A3:M3"/>
    <mergeCell ref="A4:A6"/>
    <mergeCell ref="B4:C4"/>
    <mergeCell ref="D4:M4"/>
    <mergeCell ref="L5:M5"/>
    <mergeCell ref="J5:K5"/>
    <mergeCell ref="C5:C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38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00" t="s">
        <v>87</v>
      </c>
      <c r="K1" s="100"/>
      <c r="L1" s="100"/>
      <c r="M1" s="100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1"/>
      <c r="J2" s="101"/>
      <c r="K2" s="101"/>
      <c r="L2" s="101"/>
      <c r="M2" s="101"/>
    </row>
    <row r="3" spans="1:13" ht="33" customHeight="1" thickBot="1">
      <c r="A3" s="102" t="s">
        <v>101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22.5" customHeight="1" thickBot="1">
      <c r="A4" s="103" t="s">
        <v>24</v>
      </c>
      <c r="B4" s="106" t="s">
        <v>25</v>
      </c>
      <c r="C4" s="107"/>
      <c r="D4" s="108" t="s">
        <v>27</v>
      </c>
      <c r="E4" s="109"/>
      <c r="F4" s="109"/>
      <c r="G4" s="109"/>
      <c r="H4" s="109"/>
      <c r="I4" s="109"/>
      <c r="J4" s="109"/>
      <c r="K4" s="109"/>
      <c r="L4" s="109"/>
      <c r="M4" s="110"/>
    </row>
    <row r="5" spans="1:13" ht="57" customHeight="1">
      <c r="A5" s="104"/>
      <c r="B5" s="98" t="s">
        <v>37</v>
      </c>
      <c r="C5" s="114" t="s">
        <v>54</v>
      </c>
      <c r="D5" s="111" t="s">
        <v>56</v>
      </c>
      <c r="E5" s="113"/>
      <c r="F5" s="111" t="s">
        <v>57</v>
      </c>
      <c r="G5" s="113"/>
      <c r="H5" s="111" t="s">
        <v>58</v>
      </c>
      <c r="I5" s="113"/>
      <c r="J5" s="111" t="s">
        <v>53</v>
      </c>
      <c r="K5" s="113"/>
      <c r="L5" s="111" t="s">
        <v>31</v>
      </c>
      <c r="M5" s="112"/>
    </row>
    <row r="6" spans="1:13" ht="42.75" customHeight="1" thickBot="1">
      <c r="A6" s="105"/>
      <c r="B6" s="99"/>
      <c r="C6" s="115"/>
      <c r="D6" s="58" t="s">
        <v>26</v>
      </c>
      <c r="E6" s="59" t="s">
        <v>32</v>
      </c>
      <c r="F6" s="58" t="s">
        <v>26</v>
      </c>
      <c r="G6" s="59" t="s">
        <v>32</v>
      </c>
      <c r="H6" s="58" t="s">
        <v>26</v>
      </c>
      <c r="I6" s="59" t="s">
        <v>32</v>
      </c>
      <c r="J6" s="58" t="s">
        <v>26</v>
      </c>
      <c r="K6" s="59" t="s">
        <v>32</v>
      </c>
      <c r="L6" s="58" t="s">
        <v>26</v>
      </c>
      <c r="M6" s="12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38</v>
      </c>
      <c r="B8" s="19">
        <f aca="true" t="shared" si="0" ref="B8:B24">D8+F8+H8+J8+L8</f>
        <v>17400</v>
      </c>
      <c r="C8" s="20">
        <f aca="true" t="shared" si="1" ref="C8:C24">E8+G8+I8+K8+M8</f>
        <v>970727.3044</v>
      </c>
      <c r="D8" s="19">
        <v>3613</v>
      </c>
      <c r="E8" s="21">
        <v>98443.14140000001</v>
      </c>
      <c r="F8" s="19">
        <v>2640</v>
      </c>
      <c r="G8" s="21">
        <v>65311.292</v>
      </c>
      <c r="H8" s="19">
        <v>710</v>
      </c>
      <c r="I8" s="21">
        <v>35443.26</v>
      </c>
      <c r="J8" s="19">
        <v>676</v>
      </c>
      <c r="K8" s="21">
        <v>381915.482</v>
      </c>
      <c r="L8" s="19">
        <v>9761</v>
      </c>
      <c r="M8" s="22">
        <v>389614.129</v>
      </c>
    </row>
    <row r="9" spans="1:13" ht="15" customHeight="1">
      <c r="A9" s="23" t="s">
        <v>39</v>
      </c>
      <c r="B9" s="19">
        <f t="shared" si="0"/>
        <v>27185</v>
      </c>
      <c r="C9" s="20">
        <f t="shared" si="1"/>
        <v>1909035.5954</v>
      </c>
      <c r="D9" s="24">
        <v>3904</v>
      </c>
      <c r="E9" s="25">
        <v>110602.4214</v>
      </c>
      <c r="F9" s="24">
        <v>3324</v>
      </c>
      <c r="G9" s="25">
        <v>110501.601</v>
      </c>
      <c r="H9" s="24">
        <v>1374</v>
      </c>
      <c r="I9" s="25">
        <v>76778.647</v>
      </c>
      <c r="J9" s="24">
        <v>1307</v>
      </c>
      <c r="K9" s="25">
        <v>897249.461</v>
      </c>
      <c r="L9" s="24">
        <v>17276</v>
      </c>
      <c r="M9" s="26">
        <v>713903.465</v>
      </c>
    </row>
    <row r="10" spans="1:13" ht="15" customHeight="1">
      <c r="A10" s="23" t="s">
        <v>40</v>
      </c>
      <c r="B10" s="19">
        <f t="shared" si="0"/>
        <v>57026</v>
      </c>
      <c r="C10" s="20">
        <f t="shared" si="1"/>
        <v>3432417.503</v>
      </c>
      <c r="D10" s="24">
        <v>5095</v>
      </c>
      <c r="E10" s="25">
        <v>135874.286</v>
      </c>
      <c r="F10" s="24">
        <v>5099</v>
      </c>
      <c r="G10" s="25">
        <v>133949.483</v>
      </c>
      <c r="H10" s="24">
        <v>2573</v>
      </c>
      <c r="I10" s="25">
        <v>112948.866</v>
      </c>
      <c r="J10" s="24">
        <v>2461</v>
      </c>
      <c r="K10" s="25">
        <v>1462882.862</v>
      </c>
      <c r="L10" s="24">
        <v>41798</v>
      </c>
      <c r="M10" s="26">
        <v>1586762.006</v>
      </c>
    </row>
    <row r="11" spans="1:13" ht="15" customHeight="1">
      <c r="A11" s="23" t="s">
        <v>41</v>
      </c>
      <c r="B11" s="19">
        <f t="shared" si="0"/>
        <v>23011</v>
      </c>
      <c r="C11" s="20">
        <f t="shared" si="1"/>
        <v>1762316.8020000001</v>
      </c>
      <c r="D11" s="24">
        <v>3466</v>
      </c>
      <c r="E11" s="25">
        <v>132229.362</v>
      </c>
      <c r="F11" s="24">
        <v>2858</v>
      </c>
      <c r="G11" s="25">
        <v>125412.616</v>
      </c>
      <c r="H11" s="24">
        <v>2509</v>
      </c>
      <c r="I11" s="25">
        <v>156793.607</v>
      </c>
      <c r="J11" s="24">
        <v>1065</v>
      </c>
      <c r="K11" s="25">
        <v>733362.726</v>
      </c>
      <c r="L11" s="24">
        <v>13113</v>
      </c>
      <c r="M11" s="26">
        <v>614518.491</v>
      </c>
    </row>
    <row r="12" spans="1:13" ht="15" customHeight="1">
      <c r="A12" s="23" t="s">
        <v>42</v>
      </c>
      <c r="B12" s="19">
        <f t="shared" si="0"/>
        <v>31203</v>
      </c>
      <c r="C12" s="20">
        <f t="shared" si="1"/>
        <v>2830416.72898</v>
      </c>
      <c r="D12" s="24">
        <v>5302</v>
      </c>
      <c r="E12" s="25">
        <v>144450.31597999998</v>
      </c>
      <c r="F12" s="24">
        <v>4583</v>
      </c>
      <c r="G12" s="25">
        <v>120900.123</v>
      </c>
      <c r="H12" s="24">
        <v>1535</v>
      </c>
      <c r="I12" s="25">
        <v>81512.23</v>
      </c>
      <c r="J12" s="24">
        <v>1545</v>
      </c>
      <c r="K12" s="25">
        <v>1657953.775</v>
      </c>
      <c r="L12" s="24">
        <v>18238</v>
      </c>
      <c r="M12" s="26">
        <v>825600.285</v>
      </c>
    </row>
    <row r="13" spans="1:13" ht="15" customHeight="1">
      <c r="A13" s="23" t="s">
        <v>43</v>
      </c>
      <c r="B13" s="19">
        <f t="shared" si="0"/>
        <v>32211</v>
      </c>
      <c r="C13" s="20">
        <f t="shared" si="1"/>
        <v>2147888.949</v>
      </c>
      <c r="D13" s="24">
        <v>4385</v>
      </c>
      <c r="E13" s="25">
        <v>104921.756</v>
      </c>
      <c r="F13" s="24">
        <v>2493</v>
      </c>
      <c r="G13" s="25">
        <v>77526.828</v>
      </c>
      <c r="H13" s="24">
        <v>1282</v>
      </c>
      <c r="I13" s="25">
        <v>65156.807</v>
      </c>
      <c r="J13" s="24">
        <v>1453</v>
      </c>
      <c r="K13" s="25">
        <v>1018496.039</v>
      </c>
      <c r="L13" s="24">
        <v>22598</v>
      </c>
      <c r="M13" s="26">
        <v>881787.519</v>
      </c>
    </row>
    <row r="14" spans="1:13" ht="15" customHeight="1">
      <c r="A14" s="23" t="s">
        <v>44</v>
      </c>
      <c r="B14" s="19">
        <f t="shared" si="0"/>
        <v>18570</v>
      </c>
      <c r="C14" s="20">
        <f t="shared" si="1"/>
        <v>1210351.045</v>
      </c>
      <c r="D14" s="24">
        <v>2683</v>
      </c>
      <c r="E14" s="25">
        <v>79793.948</v>
      </c>
      <c r="F14" s="24">
        <v>2025</v>
      </c>
      <c r="G14" s="25">
        <v>60324.721</v>
      </c>
      <c r="H14" s="24">
        <v>2126</v>
      </c>
      <c r="I14" s="25">
        <v>113798.164</v>
      </c>
      <c r="J14" s="24">
        <v>836</v>
      </c>
      <c r="K14" s="25">
        <v>512465.567</v>
      </c>
      <c r="L14" s="24">
        <v>10900</v>
      </c>
      <c r="M14" s="26">
        <v>443968.645</v>
      </c>
    </row>
    <row r="15" spans="1:13" ht="15" customHeight="1">
      <c r="A15" s="23" t="s">
        <v>45</v>
      </c>
      <c r="B15" s="19">
        <f t="shared" si="0"/>
        <v>40389</v>
      </c>
      <c r="C15" s="20">
        <f t="shared" si="1"/>
        <v>2553372.2105900003</v>
      </c>
      <c r="D15" s="24">
        <v>13861</v>
      </c>
      <c r="E15" s="25">
        <v>509169.33359</v>
      </c>
      <c r="F15" s="24">
        <v>4980</v>
      </c>
      <c r="G15" s="25">
        <v>168576.161</v>
      </c>
      <c r="H15" s="24">
        <v>1555</v>
      </c>
      <c r="I15" s="25">
        <v>90439.858</v>
      </c>
      <c r="J15" s="24">
        <v>1375</v>
      </c>
      <c r="K15" s="25">
        <v>997385.324</v>
      </c>
      <c r="L15" s="24">
        <v>18618</v>
      </c>
      <c r="M15" s="26">
        <v>787801.534</v>
      </c>
    </row>
    <row r="16" spans="1:13" ht="15" customHeight="1">
      <c r="A16" s="23" t="s">
        <v>46</v>
      </c>
      <c r="B16" s="19">
        <f t="shared" si="0"/>
        <v>26303</v>
      </c>
      <c r="C16" s="20">
        <f t="shared" si="1"/>
        <v>1544657.966</v>
      </c>
      <c r="D16" s="24">
        <v>3053</v>
      </c>
      <c r="E16" s="25">
        <v>68433.164</v>
      </c>
      <c r="F16" s="24">
        <v>2471</v>
      </c>
      <c r="G16" s="25">
        <v>69826.992</v>
      </c>
      <c r="H16" s="24">
        <v>1343</v>
      </c>
      <c r="I16" s="25">
        <v>58928.692</v>
      </c>
      <c r="J16" s="24">
        <v>1218</v>
      </c>
      <c r="K16" s="25">
        <v>674184.819</v>
      </c>
      <c r="L16" s="24">
        <v>18218</v>
      </c>
      <c r="M16" s="26">
        <v>673284.299</v>
      </c>
    </row>
    <row r="17" spans="1:13" ht="15" customHeight="1">
      <c r="A17" s="23" t="s">
        <v>47</v>
      </c>
      <c r="B17" s="19">
        <f t="shared" si="0"/>
        <v>16816</v>
      </c>
      <c r="C17" s="20">
        <f t="shared" si="1"/>
        <v>1076989.17</v>
      </c>
      <c r="D17" s="24">
        <v>3557</v>
      </c>
      <c r="E17" s="25">
        <v>94110.303</v>
      </c>
      <c r="F17" s="24">
        <v>2805</v>
      </c>
      <c r="G17" s="25">
        <v>66937.205</v>
      </c>
      <c r="H17" s="24">
        <v>1004</v>
      </c>
      <c r="I17" s="25">
        <v>44133.466</v>
      </c>
      <c r="J17" s="24">
        <v>681</v>
      </c>
      <c r="K17" s="25">
        <v>486159.492</v>
      </c>
      <c r="L17" s="24">
        <v>8769</v>
      </c>
      <c r="M17" s="26">
        <v>385648.704</v>
      </c>
    </row>
    <row r="18" spans="1:13" ht="15" customHeight="1">
      <c r="A18" s="23" t="s">
        <v>48</v>
      </c>
      <c r="B18" s="19">
        <f t="shared" si="0"/>
        <v>28045</v>
      </c>
      <c r="C18" s="20">
        <f t="shared" si="1"/>
        <v>2799991.4976</v>
      </c>
      <c r="D18" s="24">
        <v>4476</v>
      </c>
      <c r="E18" s="25">
        <v>189297.9636</v>
      </c>
      <c r="F18" s="24">
        <v>2756</v>
      </c>
      <c r="G18" s="25">
        <v>160744.536</v>
      </c>
      <c r="H18" s="24">
        <v>1886</v>
      </c>
      <c r="I18" s="25">
        <v>116714.22</v>
      </c>
      <c r="J18" s="24">
        <v>1632</v>
      </c>
      <c r="K18" s="25">
        <v>1462678.901</v>
      </c>
      <c r="L18" s="24">
        <v>17295</v>
      </c>
      <c r="M18" s="26">
        <v>870555.877</v>
      </c>
    </row>
    <row r="19" spans="1:13" ht="15" customHeight="1">
      <c r="A19" s="23" t="s">
        <v>49</v>
      </c>
      <c r="B19" s="19">
        <f t="shared" si="0"/>
        <v>16834</v>
      </c>
      <c r="C19" s="20">
        <f t="shared" si="1"/>
        <v>1022642.6972</v>
      </c>
      <c r="D19" s="24">
        <v>3329</v>
      </c>
      <c r="E19" s="25">
        <v>103350.4762</v>
      </c>
      <c r="F19" s="24">
        <v>2586</v>
      </c>
      <c r="G19" s="25">
        <v>78932.792</v>
      </c>
      <c r="H19" s="24">
        <v>1116</v>
      </c>
      <c r="I19" s="25">
        <v>59350.094</v>
      </c>
      <c r="J19" s="24">
        <v>651</v>
      </c>
      <c r="K19" s="25">
        <v>388269.015</v>
      </c>
      <c r="L19" s="24">
        <v>9152</v>
      </c>
      <c r="M19" s="26">
        <v>392740.32</v>
      </c>
    </row>
    <row r="20" spans="1:13" ht="15" customHeight="1">
      <c r="A20" s="23" t="s">
        <v>50</v>
      </c>
      <c r="B20" s="19">
        <f t="shared" si="0"/>
        <v>9809</v>
      </c>
      <c r="C20" s="20">
        <f t="shared" si="1"/>
        <v>510163.8396</v>
      </c>
      <c r="D20" s="24">
        <v>2440</v>
      </c>
      <c r="E20" s="25">
        <v>56776.884600000005</v>
      </c>
      <c r="F20" s="24">
        <v>1508</v>
      </c>
      <c r="G20" s="25">
        <v>35049.829</v>
      </c>
      <c r="H20" s="24">
        <v>599</v>
      </c>
      <c r="I20" s="25">
        <v>28291.872</v>
      </c>
      <c r="J20" s="24">
        <v>344</v>
      </c>
      <c r="K20" s="25">
        <v>196384.216</v>
      </c>
      <c r="L20" s="24">
        <v>4918</v>
      </c>
      <c r="M20" s="26">
        <v>193661.038</v>
      </c>
    </row>
    <row r="21" spans="1:13" ht="15" customHeight="1">
      <c r="A21" s="23" t="s">
        <v>93</v>
      </c>
      <c r="B21" s="19">
        <f t="shared" si="0"/>
        <v>62712</v>
      </c>
      <c r="C21" s="20">
        <f t="shared" si="1"/>
        <v>3200007.8622</v>
      </c>
      <c r="D21" s="24">
        <v>7655</v>
      </c>
      <c r="E21" s="25">
        <v>171528.0402</v>
      </c>
      <c r="F21" s="24">
        <v>3740</v>
      </c>
      <c r="G21" s="25">
        <v>108581.699</v>
      </c>
      <c r="H21" s="24">
        <v>1541</v>
      </c>
      <c r="I21" s="25">
        <v>72318.221</v>
      </c>
      <c r="J21" s="24">
        <v>2195</v>
      </c>
      <c r="K21" s="25">
        <v>1209593.621</v>
      </c>
      <c r="L21" s="24">
        <v>47581</v>
      </c>
      <c r="M21" s="26">
        <v>1637986.281</v>
      </c>
    </row>
    <row r="22" spans="1:13" ht="15" customHeight="1">
      <c r="A22" s="23" t="s">
        <v>51</v>
      </c>
      <c r="B22" s="19">
        <f t="shared" si="0"/>
        <v>46605</v>
      </c>
      <c r="C22" s="20">
        <f t="shared" si="1"/>
        <v>3941333.213</v>
      </c>
      <c r="D22" s="24">
        <v>6982</v>
      </c>
      <c r="E22" s="25">
        <v>298909.266</v>
      </c>
      <c r="F22" s="24">
        <v>3980</v>
      </c>
      <c r="G22" s="25">
        <v>155988.597</v>
      </c>
      <c r="H22" s="24">
        <v>2504</v>
      </c>
      <c r="I22" s="25">
        <v>200665.112</v>
      </c>
      <c r="J22" s="24">
        <v>2421</v>
      </c>
      <c r="K22" s="25">
        <v>1765862.039</v>
      </c>
      <c r="L22" s="24">
        <v>30718</v>
      </c>
      <c r="M22" s="26">
        <v>1519908.199</v>
      </c>
    </row>
    <row r="23" spans="1:13" ht="15" customHeight="1">
      <c r="A23" s="27" t="s">
        <v>98</v>
      </c>
      <c r="B23" s="19">
        <f t="shared" si="0"/>
        <v>38101</v>
      </c>
      <c r="C23" s="20">
        <f t="shared" si="1"/>
        <v>3497147.5422</v>
      </c>
      <c r="D23" s="62">
        <v>4600</v>
      </c>
      <c r="E23" s="63">
        <v>175083.58719999998</v>
      </c>
      <c r="F23" s="62">
        <v>2946</v>
      </c>
      <c r="G23" s="63">
        <v>120948.56</v>
      </c>
      <c r="H23" s="62">
        <v>2291</v>
      </c>
      <c r="I23" s="63">
        <v>182053.045</v>
      </c>
      <c r="J23" s="62">
        <v>2156</v>
      </c>
      <c r="K23" s="63">
        <v>1685515.188</v>
      </c>
      <c r="L23" s="62">
        <v>26108</v>
      </c>
      <c r="M23" s="64">
        <v>1333547.162</v>
      </c>
    </row>
    <row r="24" spans="1:13" ht="15" customHeight="1" thickBot="1">
      <c r="A24" s="27" t="s">
        <v>94</v>
      </c>
      <c r="B24" s="19">
        <f t="shared" si="0"/>
        <v>35590</v>
      </c>
      <c r="C24" s="20">
        <f t="shared" si="1"/>
        <v>2222720.9085999997</v>
      </c>
      <c r="D24" s="62">
        <v>4185</v>
      </c>
      <c r="E24" s="63">
        <v>113413.2046</v>
      </c>
      <c r="F24" s="62">
        <v>2201</v>
      </c>
      <c r="G24" s="63">
        <v>69672.013</v>
      </c>
      <c r="H24" s="62">
        <v>1429</v>
      </c>
      <c r="I24" s="63">
        <v>60727.162</v>
      </c>
      <c r="J24" s="62">
        <v>1542</v>
      </c>
      <c r="K24" s="63">
        <v>1007612.183</v>
      </c>
      <c r="L24" s="62">
        <v>26233</v>
      </c>
      <c r="M24" s="64">
        <v>971296.346</v>
      </c>
    </row>
    <row r="25" spans="1:13" s="31" customFormat="1" ht="15" customHeight="1" thickBot="1">
      <c r="A25" s="65" t="s">
        <v>23</v>
      </c>
      <c r="B25" s="28">
        <f aca="true" t="shared" si="2" ref="B25:M25">SUM(B8:B24)</f>
        <v>527810</v>
      </c>
      <c r="C25" s="30">
        <f t="shared" si="2"/>
        <v>36632180.83477</v>
      </c>
      <c r="D25" s="28">
        <f t="shared" si="2"/>
        <v>82586</v>
      </c>
      <c r="E25" s="29">
        <f t="shared" si="2"/>
        <v>2586387.4537699996</v>
      </c>
      <c r="F25" s="67">
        <f t="shared" si="2"/>
        <v>52995</v>
      </c>
      <c r="G25" s="66">
        <f t="shared" si="2"/>
        <v>1729185.048</v>
      </c>
      <c r="H25" s="28">
        <f t="shared" si="2"/>
        <v>27377</v>
      </c>
      <c r="I25" s="29">
        <f t="shared" si="2"/>
        <v>1556053.3229999999</v>
      </c>
      <c r="J25" s="67">
        <f t="shared" si="2"/>
        <v>23558</v>
      </c>
      <c r="K25" s="66">
        <f t="shared" si="2"/>
        <v>16537970.710000003</v>
      </c>
      <c r="L25" s="28">
        <f t="shared" si="2"/>
        <v>341294</v>
      </c>
      <c r="M25" s="29">
        <f t="shared" si="2"/>
        <v>14222584.3</v>
      </c>
    </row>
    <row r="26" spans="1:13" s="31" customFormat="1" ht="1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</row>
    <row r="27" spans="1:13" ht="12.75">
      <c r="A27" s="118" t="s">
        <v>55</v>
      </c>
      <c r="B27" s="119"/>
      <c r="C27" s="119"/>
      <c r="D27" s="119"/>
      <c r="E27" s="119"/>
      <c r="F27" s="119"/>
      <c r="G27" s="119"/>
      <c r="H27" s="119"/>
      <c r="I27" s="119"/>
      <c r="J27" s="36"/>
      <c r="K27" s="37"/>
      <c r="L27" s="36"/>
      <c r="M27" s="37"/>
    </row>
    <row r="28" spans="1:13" s="40" customFormat="1" ht="12.75">
      <c r="A28" s="121" t="s">
        <v>52</v>
      </c>
      <c r="B28" s="122"/>
      <c r="C28" s="122"/>
      <c r="D28" s="122"/>
      <c r="E28" s="122"/>
      <c r="F28" s="122"/>
      <c r="G28" s="122"/>
      <c r="H28" s="122"/>
      <c r="I28" s="122"/>
      <c r="J28" s="38"/>
      <c r="K28" s="39"/>
      <c r="L28" s="38"/>
      <c r="M28" s="39"/>
    </row>
    <row r="29" spans="1:13" s="40" customFormat="1" ht="12.75">
      <c r="A29" s="41"/>
      <c r="B29" s="42"/>
      <c r="C29" s="43"/>
      <c r="D29" s="42"/>
      <c r="E29" s="43"/>
      <c r="F29" s="42"/>
      <c r="G29" s="43"/>
      <c r="H29" s="42"/>
      <c r="I29" s="43"/>
      <c r="J29" s="38"/>
      <c r="K29" s="39"/>
      <c r="L29" s="38"/>
      <c r="M29" s="39"/>
    </row>
    <row r="30" spans="1:13" ht="19.5" customHeight="1">
      <c r="A30" s="44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4"/>
      <c r="C31" s="17"/>
      <c r="E31" s="17"/>
      <c r="G31" s="17"/>
      <c r="I31" s="17"/>
      <c r="K31" s="17"/>
      <c r="M31" s="17"/>
    </row>
    <row r="32" spans="1:13" ht="15.75">
      <c r="A32" s="45"/>
      <c r="B32" s="120"/>
      <c r="C32" s="120"/>
      <c r="D32" s="120"/>
      <c r="E32" s="117"/>
      <c r="F32" s="117"/>
      <c r="G32" s="4"/>
      <c r="I32" s="4"/>
      <c r="J32" s="46"/>
      <c r="K32" s="47"/>
      <c r="L32" s="3"/>
      <c r="M32" s="4"/>
    </row>
    <row r="33" spans="1:6" ht="15.75">
      <c r="A33" s="48"/>
      <c r="B33" s="116"/>
      <c r="C33" s="116"/>
      <c r="D33" s="116"/>
      <c r="E33" s="49"/>
      <c r="F33" s="50"/>
    </row>
    <row r="34" spans="1:6" ht="30" customHeight="1">
      <c r="A34" s="51"/>
      <c r="B34" s="120"/>
      <c r="C34" s="120"/>
      <c r="D34" s="120"/>
      <c r="E34" s="117"/>
      <c r="F34" s="117"/>
    </row>
    <row r="35" spans="1:5" ht="12.75">
      <c r="A35" s="52"/>
      <c r="B35" s="116"/>
      <c r="C35" s="116"/>
      <c r="D35" s="116"/>
      <c r="E35" s="53"/>
    </row>
    <row r="36" spans="1:5" ht="12.75">
      <c r="A36" s="52"/>
      <c r="B36" s="52"/>
      <c r="C36" s="52"/>
      <c r="D36" s="52"/>
      <c r="E36" s="52"/>
    </row>
    <row r="38" ht="12.75">
      <c r="D38" s="5"/>
    </row>
  </sheetData>
  <sheetProtection/>
  <mergeCells count="21">
    <mergeCell ref="B32:D32"/>
    <mergeCell ref="C5:C6"/>
    <mergeCell ref="A28:I28"/>
    <mergeCell ref="L5:M5"/>
    <mergeCell ref="B35:D35"/>
    <mergeCell ref="D5:E5"/>
    <mergeCell ref="F5:G5"/>
    <mergeCell ref="E32:F32"/>
    <mergeCell ref="E34:F34"/>
    <mergeCell ref="B33:D33"/>
    <mergeCell ref="B34:D34"/>
    <mergeCell ref="B5:B6"/>
    <mergeCell ref="A27:I27"/>
    <mergeCell ref="J5:K5"/>
    <mergeCell ref="J1:M1"/>
    <mergeCell ref="I2:M2"/>
    <mergeCell ref="A3:M3"/>
    <mergeCell ref="A4:A6"/>
    <mergeCell ref="B4:C4"/>
    <mergeCell ref="H5:I5"/>
    <mergeCell ref="D4:M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8.00390625" style="54" customWidth="1"/>
    <col min="2" max="2" width="12.7109375" style="54" customWidth="1"/>
    <col min="3" max="3" width="16.7109375" style="54" customWidth="1"/>
    <col min="4" max="4" width="12.7109375" style="54" customWidth="1"/>
    <col min="5" max="5" width="13.140625" style="54" customWidth="1"/>
    <col min="6" max="6" width="12.7109375" style="54" customWidth="1"/>
    <col min="7" max="7" width="14.00390625" style="54" customWidth="1"/>
    <col min="8" max="8" width="12.7109375" style="54" customWidth="1"/>
    <col min="9" max="9" width="13.57421875" style="54" customWidth="1"/>
    <col min="10" max="10" width="12.7109375" style="54" customWidth="1"/>
    <col min="11" max="11" width="16.8515625" style="54" customWidth="1"/>
    <col min="12" max="12" width="12.7109375" style="54" customWidth="1"/>
    <col min="13" max="13" width="14.57421875" style="54" customWidth="1"/>
    <col min="14" max="16384" width="9.140625" style="54" customWidth="1"/>
  </cols>
  <sheetData>
    <row r="1" ht="12.75">
      <c r="M1" s="1" t="s">
        <v>59</v>
      </c>
    </row>
    <row r="3" spans="1:13" ht="24" customHeight="1">
      <c r="A3" s="123" t="s">
        <v>102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ht="13.5" thickBot="1"/>
    <row r="5" spans="1:13" ht="16.5" customHeight="1" thickBot="1">
      <c r="A5" s="124" t="s">
        <v>60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1:13" ht="17.25" customHeight="1" thickBot="1">
      <c r="A6" s="125"/>
      <c r="B6" s="129" t="s">
        <v>61</v>
      </c>
      <c r="C6" s="130"/>
      <c r="D6" s="129" t="s">
        <v>62</v>
      </c>
      <c r="E6" s="129"/>
      <c r="F6" s="131" t="s">
        <v>63</v>
      </c>
      <c r="G6" s="130"/>
      <c r="H6" s="129" t="s">
        <v>64</v>
      </c>
      <c r="I6" s="129"/>
      <c r="J6" s="131" t="s">
        <v>65</v>
      </c>
      <c r="K6" s="130"/>
      <c r="L6" s="131" t="s">
        <v>66</v>
      </c>
      <c r="M6" s="130"/>
    </row>
    <row r="7" spans="1:13" ht="50.25" customHeight="1" thickBot="1">
      <c r="A7" s="126"/>
      <c r="B7" s="73" t="s">
        <v>67</v>
      </c>
      <c r="C7" s="72" t="s">
        <v>88</v>
      </c>
      <c r="D7" s="73" t="s">
        <v>68</v>
      </c>
      <c r="E7" s="74" t="s">
        <v>89</v>
      </c>
      <c r="F7" s="71" t="s">
        <v>68</v>
      </c>
      <c r="G7" s="72" t="s">
        <v>89</v>
      </c>
      <c r="H7" s="73" t="s">
        <v>68</v>
      </c>
      <c r="I7" s="74" t="s">
        <v>89</v>
      </c>
      <c r="J7" s="71" t="s">
        <v>68</v>
      </c>
      <c r="K7" s="72" t="s">
        <v>89</v>
      </c>
      <c r="L7" s="71" t="s">
        <v>69</v>
      </c>
      <c r="M7" s="72" t="s">
        <v>89</v>
      </c>
    </row>
    <row r="8" spans="1:13" ht="15" customHeight="1">
      <c r="A8" s="78" t="s">
        <v>70</v>
      </c>
      <c r="B8" s="70">
        <f>D8+F8+H8+J8+L8</f>
        <v>17400</v>
      </c>
      <c r="C8" s="85">
        <f>E8+G8+I8+K8+M8</f>
        <v>970727.3044</v>
      </c>
      <c r="D8" s="70">
        <v>3613</v>
      </c>
      <c r="E8" s="89">
        <v>98443.14140000001</v>
      </c>
      <c r="F8" s="55">
        <v>2640</v>
      </c>
      <c r="G8" s="85">
        <v>65311.292</v>
      </c>
      <c r="H8" s="70">
        <v>710</v>
      </c>
      <c r="I8" s="89">
        <v>35443.26</v>
      </c>
      <c r="J8" s="55">
        <v>676</v>
      </c>
      <c r="K8" s="85">
        <v>381915.482</v>
      </c>
      <c r="L8" s="55">
        <v>9761</v>
      </c>
      <c r="M8" s="85">
        <v>389614.129</v>
      </c>
    </row>
    <row r="9" spans="1:13" ht="15" customHeight="1">
      <c r="A9" s="77" t="s">
        <v>71</v>
      </c>
      <c r="B9" s="68">
        <f aca="true" t="shared" si="0" ref="B9:B24">D9+F9+H9+J9+L9</f>
        <v>27185</v>
      </c>
      <c r="C9" s="86">
        <f aca="true" t="shared" si="1" ref="C9:C24">E9+G9+I9+K9+M9</f>
        <v>1909035.5954</v>
      </c>
      <c r="D9" s="68">
        <v>3904</v>
      </c>
      <c r="E9" s="90">
        <v>110602.4214</v>
      </c>
      <c r="F9" s="69">
        <v>3324</v>
      </c>
      <c r="G9" s="86">
        <v>110501.601</v>
      </c>
      <c r="H9" s="68">
        <v>1374</v>
      </c>
      <c r="I9" s="90">
        <v>76778.647</v>
      </c>
      <c r="J9" s="69">
        <v>1307</v>
      </c>
      <c r="K9" s="86">
        <v>897249.461</v>
      </c>
      <c r="L9" s="69">
        <v>17276</v>
      </c>
      <c r="M9" s="86">
        <v>713903.465</v>
      </c>
    </row>
    <row r="10" spans="1:13" ht="15" customHeight="1">
      <c r="A10" s="77" t="s">
        <v>72</v>
      </c>
      <c r="B10" s="68">
        <f t="shared" si="0"/>
        <v>57026</v>
      </c>
      <c r="C10" s="86">
        <f t="shared" si="1"/>
        <v>3432417.503</v>
      </c>
      <c r="D10" s="68">
        <v>5095</v>
      </c>
      <c r="E10" s="91">
        <v>135874.286</v>
      </c>
      <c r="F10" s="69">
        <v>5099</v>
      </c>
      <c r="G10" s="94">
        <v>133949.483</v>
      </c>
      <c r="H10" s="68">
        <v>2573</v>
      </c>
      <c r="I10" s="91">
        <v>112948.866</v>
      </c>
      <c r="J10" s="69">
        <v>2461</v>
      </c>
      <c r="K10" s="94">
        <v>1462882.862</v>
      </c>
      <c r="L10" s="69">
        <v>41798</v>
      </c>
      <c r="M10" s="94">
        <v>1586762.006</v>
      </c>
    </row>
    <row r="11" spans="1:13" ht="15" customHeight="1">
      <c r="A11" s="77" t="s">
        <v>73</v>
      </c>
      <c r="B11" s="68">
        <f t="shared" si="0"/>
        <v>23011</v>
      </c>
      <c r="C11" s="86">
        <f t="shared" si="1"/>
        <v>1762316.8020000001</v>
      </c>
      <c r="D11" s="68">
        <v>3466</v>
      </c>
      <c r="E11" s="90">
        <v>132229.362</v>
      </c>
      <c r="F11" s="69">
        <v>2858</v>
      </c>
      <c r="G11" s="86">
        <v>125412.616</v>
      </c>
      <c r="H11" s="68">
        <v>2509</v>
      </c>
      <c r="I11" s="90">
        <v>156793.607</v>
      </c>
      <c r="J11" s="69">
        <v>1065</v>
      </c>
      <c r="K11" s="86">
        <v>733362.726</v>
      </c>
      <c r="L11" s="69">
        <v>13113</v>
      </c>
      <c r="M11" s="86">
        <v>614518.491</v>
      </c>
    </row>
    <row r="12" spans="1:13" ht="15" customHeight="1">
      <c r="A12" s="77" t="s">
        <v>74</v>
      </c>
      <c r="B12" s="68">
        <f t="shared" si="0"/>
        <v>31203</v>
      </c>
      <c r="C12" s="86">
        <f t="shared" si="1"/>
        <v>2830416.72898</v>
      </c>
      <c r="D12" s="68">
        <v>5302</v>
      </c>
      <c r="E12" s="90">
        <v>144450.31597999998</v>
      </c>
      <c r="F12" s="69">
        <v>4583</v>
      </c>
      <c r="G12" s="86">
        <v>120900.123</v>
      </c>
      <c r="H12" s="68">
        <v>1535</v>
      </c>
      <c r="I12" s="90">
        <v>81512.23</v>
      </c>
      <c r="J12" s="69">
        <v>1545</v>
      </c>
      <c r="K12" s="86">
        <v>1657953.775</v>
      </c>
      <c r="L12" s="69">
        <v>18238</v>
      </c>
      <c r="M12" s="86">
        <v>825600.285</v>
      </c>
    </row>
    <row r="13" spans="1:13" ht="15" customHeight="1">
      <c r="A13" s="77" t="s">
        <v>75</v>
      </c>
      <c r="B13" s="68">
        <f t="shared" si="0"/>
        <v>32211</v>
      </c>
      <c r="C13" s="86">
        <f t="shared" si="1"/>
        <v>2147888.949</v>
      </c>
      <c r="D13" s="68">
        <v>4385</v>
      </c>
      <c r="E13" s="90">
        <v>104921.756</v>
      </c>
      <c r="F13" s="69">
        <v>2493</v>
      </c>
      <c r="G13" s="86">
        <v>77526.828</v>
      </c>
      <c r="H13" s="68">
        <v>1282</v>
      </c>
      <c r="I13" s="90">
        <v>65156.807</v>
      </c>
      <c r="J13" s="69">
        <v>1453</v>
      </c>
      <c r="K13" s="86">
        <v>1018496.039</v>
      </c>
      <c r="L13" s="69">
        <v>22598</v>
      </c>
      <c r="M13" s="86">
        <v>881787.519</v>
      </c>
    </row>
    <row r="14" spans="1:13" ht="15" customHeight="1">
      <c r="A14" s="77" t="s">
        <v>76</v>
      </c>
      <c r="B14" s="68">
        <f t="shared" si="0"/>
        <v>18570</v>
      </c>
      <c r="C14" s="86">
        <f t="shared" si="1"/>
        <v>1210351.045</v>
      </c>
      <c r="D14" s="68">
        <v>2683</v>
      </c>
      <c r="E14" s="90">
        <v>79793.948</v>
      </c>
      <c r="F14" s="69">
        <v>2025</v>
      </c>
      <c r="G14" s="86">
        <v>60324.721</v>
      </c>
      <c r="H14" s="68">
        <v>2126</v>
      </c>
      <c r="I14" s="90">
        <v>113798.164</v>
      </c>
      <c r="J14" s="69">
        <v>836</v>
      </c>
      <c r="K14" s="86">
        <v>512465.567</v>
      </c>
      <c r="L14" s="69">
        <v>10900</v>
      </c>
      <c r="M14" s="86">
        <v>443968.645</v>
      </c>
    </row>
    <row r="15" spans="1:13" ht="15" customHeight="1">
      <c r="A15" s="77" t="s">
        <v>77</v>
      </c>
      <c r="B15" s="68">
        <f t="shared" si="0"/>
        <v>40389</v>
      </c>
      <c r="C15" s="86">
        <f t="shared" si="1"/>
        <v>2553372.2105900003</v>
      </c>
      <c r="D15" s="68">
        <v>13861</v>
      </c>
      <c r="E15" s="90">
        <v>509169.33359</v>
      </c>
      <c r="F15" s="69">
        <v>4980</v>
      </c>
      <c r="G15" s="86">
        <v>168576.161</v>
      </c>
      <c r="H15" s="68">
        <v>1555</v>
      </c>
      <c r="I15" s="90">
        <v>90439.858</v>
      </c>
      <c r="J15" s="69">
        <v>1375</v>
      </c>
      <c r="K15" s="86">
        <v>997385.324</v>
      </c>
      <c r="L15" s="69">
        <v>18618</v>
      </c>
      <c r="M15" s="86">
        <v>787801.534</v>
      </c>
    </row>
    <row r="16" spans="1:13" ht="15" customHeight="1">
      <c r="A16" s="77" t="s">
        <v>78</v>
      </c>
      <c r="B16" s="68">
        <f t="shared" si="0"/>
        <v>26303</v>
      </c>
      <c r="C16" s="86">
        <f t="shared" si="1"/>
        <v>1544657.966</v>
      </c>
      <c r="D16" s="68">
        <v>3053</v>
      </c>
      <c r="E16" s="90">
        <v>68433.164</v>
      </c>
      <c r="F16" s="69">
        <v>2471</v>
      </c>
      <c r="G16" s="86">
        <v>69826.992</v>
      </c>
      <c r="H16" s="68">
        <v>1343</v>
      </c>
      <c r="I16" s="90">
        <v>58928.692</v>
      </c>
      <c r="J16" s="69">
        <v>1218</v>
      </c>
      <c r="K16" s="86">
        <v>674184.819</v>
      </c>
      <c r="L16" s="69">
        <v>18218</v>
      </c>
      <c r="M16" s="86">
        <v>673284.299</v>
      </c>
    </row>
    <row r="17" spans="1:13" ht="15" customHeight="1">
      <c r="A17" s="77" t="s">
        <v>79</v>
      </c>
      <c r="B17" s="68">
        <f t="shared" si="0"/>
        <v>16816</v>
      </c>
      <c r="C17" s="86">
        <f t="shared" si="1"/>
        <v>1076989.17</v>
      </c>
      <c r="D17" s="68">
        <v>3557</v>
      </c>
      <c r="E17" s="90">
        <v>94110.303</v>
      </c>
      <c r="F17" s="69">
        <v>2805</v>
      </c>
      <c r="G17" s="86">
        <v>66937.205</v>
      </c>
      <c r="H17" s="68">
        <v>1004</v>
      </c>
      <c r="I17" s="90">
        <v>44133.466</v>
      </c>
      <c r="J17" s="69">
        <v>681</v>
      </c>
      <c r="K17" s="86">
        <v>486159.492</v>
      </c>
      <c r="L17" s="69">
        <v>8769</v>
      </c>
      <c r="M17" s="86">
        <v>385648.704</v>
      </c>
    </row>
    <row r="18" spans="1:13" ht="15" customHeight="1">
      <c r="A18" s="77" t="s">
        <v>80</v>
      </c>
      <c r="B18" s="68">
        <f t="shared" si="0"/>
        <v>28045</v>
      </c>
      <c r="C18" s="86">
        <f t="shared" si="1"/>
        <v>2799991.4976</v>
      </c>
      <c r="D18" s="68">
        <v>4476</v>
      </c>
      <c r="E18" s="90">
        <v>189297.9636</v>
      </c>
      <c r="F18" s="69">
        <v>2756</v>
      </c>
      <c r="G18" s="86">
        <v>160744.536</v>
      </c>
      <c r="H18" s="68">
        <v>1886</v>
      </c>
      <c r="I18" s="90">
        <v>116714.22</v>
      </c>
      <c r="J18" s="69">
        <v>1632</v>
      </c>
      <c r="K18" s="86">
        <v>1462678.901</v>
      </c>
      <c r="L18" s="69">
        <v>17295</v>
      </c>
      <c r="M18" s="86">
        <v>870555.877</v>
      </c>
    </row>
    <row r="19" spans="1:13" ht="15" customHeight="1">
      <c r="A19" s="77" t="s">
        <v>81</v>
      </c>
      <c r="B19" s="68">
        <f t="shared" si="0"/>
        <v>16834</v>
      </c>
      <c r="C19" s="86">
        <f t="shared" si="1"/>
        <v>1022642.6972</v>
      </c>
      <c r="D19" s="68">
        <v>3329</v>
      </c>
      <c r="E19" s="90">
        <v>103350.4762</v>
      </c>
      <c r="F19" s="69">
        <v>2586</v>
      </c>
      <c r="G19" s="86">
        <v>78932.792</v>
      </c>
      <c r="H19" s="68">
        <v>1116</v>
      </c>
      <c r="I19" s="90">
        <v>59350.094</v>
      </c>
      <c r="J19" s="69">
        <v>651</v>
      </c>
      <c r="K19" s="86">
        <v>388269.015</v>
      </c>
      <c r="L19" s="69">
        <v>9152</v>
      </c>
      <c r="M19" s="86">
        <v>392740.32</v>
      </c>
    </row>
    <row r="20" spans="1:13" ht="15" customHeight="1">
      <c r="A20" s="77" t="s">
        <v>82</v>
      </c>
      <c r="B20" s="68">
        <f t="shared" si="0"/>
        <v>9809</v>
      </c>
      <c r="C20" s="86">
        <f t="shared" si="1"/>
        <v>510163.8396</v>
      </c>
      <c r="D20" s="68">
        <v>2440</v>
      </c>
      <c r="E20" s="90">
        <v>56776.884600000005</v>
      </c>
      <c r="F20" s="69">
        <v>1508</v>
      </c>
      <c r="G20" s="86">
        <v>35049.829</v>
      </c>
      <c r="H20" s="68">
        <v>599</v>
      </c>
      <c r="I20" s="90">
        <v>28291.872</v>
      </c>
      <c r="J20" s="69">
        <v>344</v>
      </c>
      <c r="K20" s="86">
        <v>196384.216</v>
      </c>
      <c r="L20" s="69">
        <v>4918</v>
      </c>
      <c r="M20" s="86">
        <v>193661.038</v>
      </c>
    </row>
    <row r="21" spans="1:13" ht="15" customHeight="1">
      <c r="A21" s="77" t="s">
        <v>95</v>
      </c>
      <c r="B21" s="68">
        <f t="shared" si="0"/>
        <v>62712</v>
      </c>
      <c r="C21" s="86">
        <f t="shared" si="1"/>
        <v>3200007.8622</v>
      </c>
      <c r="D21" s="68">
        <v>7655</v>
      </c>
      <c r="E21" s="90">
        <v>171528.0402</v>
      </c>
      <c r="F21" s="69">
        <v>3740</v>
      </c>
      <c r="G21" s="86">
        <v>108581.699</v>
      </c>
      <c r="H21" s="68">
        <v>1541</v>
      </c>
      <c r="I21" s="90">
        <v>72318.221</v>
      </c>
      <c r="J21" s="69">
        <v>2195</v>
      </c>
      <c r="K21" s="86">
        <v>1209593.621</v>
      </c>
      <c r="L21" s="69">
        <v>47581</v>
      </c>
      <c r="M21" s="86">
        <v>1637986.281</v>
      </c>
    </row>
    <row r="22" spans="1:13" ht="15" customHeight="1">
      <c r="A22" s="77" t="s">
        <v>83</v>
      </c>
      <c r="B22" s="68">
        <f t="shared" si="0"/>
        <v>46605</v>
      </c>
      <c r="C22" s="86">
        <f t="shared" si="1"/>
        <v>3941333.213</v>
      </c>
      <c r="D22" s="68">
        <v>6982</v>
      </c>
      <c r="E22" s="90">
        <v>298909.266</v>
      </c>
      <c r="F22" s="69">
        <v>3980</v>
      </c>
      <c r="G22" s="86">
        <v>155988.597</v>
      </c>
      <c r="H22" s="68">
        <v>2504</v>
      </c>
      <c r="I22" s="90">
        <v>200665.112</v>
      </c>
      <c r="J22" s="69">
        <v>2421</v>
      </c>
      <c r="K22" s="86">
        <v>1765862.039</v>
      </c>
      <c r="L22" s="69">
        <v>30718</v>
      </c>
      <c r="M22" s="86">
        <v>1519908.199</v>
      </c>
    </row>
    <row r="23" spans="1:13" ht="15" customHeight="1">
      <c r="A23" s="77" t="s">
        <v>99</v>
      </c>
      <c r="B23" s="68">
        <f t="shared" si="0"/>
        <v>38101</v>
      </c>
      <c r="C23" s="86">
        <f t="shared" si="1"/>
        <v>3497147.5422</v>
      </c>
      <c r="D23" s="68">
        <v>4600</v>
      </c>
      <c r="E23" s="90">
        <v>175083.58719999998</v>
      </c>
      <c r="F23" s="69">
        <v>2946</v>
      </c>
      <c r="G23" s="86">
        <v>120948.56</v>
      </c>
      <c r="H23" s="68">
        <v>2291</v>
      </c>
      <c r="I23" s="90">
        <v>182053.045</v>
      </c>
      <c r="J23" s="69">
        <v>2156</v>
      </c>
      <c r="K23" s="86">
        <v>1685515.188</v>
      </c>
      <c r="L23" s="69">
        <v>26108</v>
      </c>
      <c r="M23" s="86">
        <v>1333547.162</v>
      </c>
    </row>
    <row r="24" spans="1:13" ht="15" customHeight="1" thickBot="1">
      <c r="A24" s="79" t="s">
        <v>96</v>
      </c>
      <c r="B24" s="76">
        <f t="shared" si="0"/>
        <v>35590</v>
      </c>
      <c r="C24" s="87">
        <f t="shared" si="1"/>
        <v>2222720.9085999997</v>
      </c>
      <c r="D24" s="81">
        <v>4185</v>
      </c>
      <c r="E24" s="92">
        <v>113413.2046</v>
      </c>
      <c r="F24" s="82">
        <v>2201</v>
      </c>
      <c r="G24" s="95">
        <v>69672.013</v>
      </c>
      <c r="H24" s="81">
        <v>1429</v>
      </c>
      <c r="I24" s="92">
        <v>60727.162</v>
      </c>
      <c r="J24" s="82">
        <v>1542</v>
      </c>
      <c r="K24" s="95">
        <v>1007612.183</v>
      </c>
      <c r="L24" s="82">
        <v>26233</v>
      </c>
      <c r="M24" s="95">
        <v>971296.346</v>
      </c>
    </row>
    <row r="25" spans="1:13" ht="15" customHeight="1" thickBot="1">
      <c r="A25" s="80" t="s">
        <v>84</v>
      </c>
      <c r="B25" s="75">
        <f>SUM(B8:B24)</f>
        <v>527810</v>
      </c>
      <c r="C25" s="88">
        <f aca="true" t="shared" si="2" ref="C25:M25">SUM(C8:C24)</f>
        <v>36632180.83477</v>
      </c>
      <c r="D25" s="56">
        <f t="shared" si="2"/>
        <v>82586</v>
      </c>
      <c r="E25" s="93">
        <f t="shared" si="2"/>
        <v>2586387.4537699996</v>
      </c>
      <c r="F25" s="56">
        <f t="shared" si="2"/>
        <v>52995</v>
      </c>
      <c r="G25" s="96">
        <f t="shared" si="2"/>
        <v>1729185.048</v>
      </c>
      <c r="H25" s="83">
        <f t="shared" si="2"/>
        <v>27377</v>
      </c>
      <c r="I25" s="93">
        <f t="shared" si="2"/>
        <v>1556053.3229999999</v>
      </c>
      <c r="J25" s="84">
        <f t="shared" si="2"/>
        <v>23558</v>
      </c>
      <c r="K25" s="96">
        <f t="shared" si="2"/>
        <v>16537970.710000003</v>
      </c>
      <c r="L25" s="56">
        <f t="shared" si="2"/>
        <v>341294</v>
      </c>
      <c r="M25" s="96">
        <f t="shared" si="2"/>
        <v>14222584.3</v>
      </c>
    </row>
    <row r="27" spans="1:10" s="57" customFormat="1" ht="12.75" customHeight="1">
      <c r="A27" s="121" t="s">
        <v>85</v>
      </c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s="57" customFormat="1" ht="12.75">
      <c r="A28" s="41" t="s">
        <v>86</v>
      </c>
      <c r="B28" s="41"/>
      <c r="C28" s="42"/>
      <c r="D28" s="43"/>
      <c r="E28" s="42"/>
      <c r="F28" s="43"/>
      <c r="G28" s="42"/>
      <c r="H28" s="43"/>
      <c r="I28" s="42"/>
      <c r="J28" s="43"/>
    </row>
    <row r="31" spans="2:13" ht="12.75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2:13" ht="12.75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Сейсебаев Жанат Базарбаевич</cp:lastModifiedBy>
  <cp:lastPrinted>2015-02-11T11:30:35Z</cp:lastPrinted>
  <dcterms:created xsi:type="dcterms:W3CDTF">1996-10-08T23:32:33Z</dcterms:created>
  <dcterms:modified xsi:type="dcterms:W3CDTF">2022-08-08T04:38:27Z</dcterms:modified>
  <cp:category/>
  <cp:version/>
  <cp:contentType/>
  <cp:contentStatus/>
</cp:coreProperties>
</file>