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0"/>
  </bookViews>
  <sheets>
    <sheet name="6 св-рус." sheetId="1" r:id="rId1"/>
    <sheet name="6 св-каз." sheetId="2" r:id="rId2"/>
    <sheet name="6 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<sst xmlns="http://schemas.openxmlformats.org/spreadsheetml/2006/main" count="135" uniqueCount="103">
  <si>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</si>
  <si>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</si>
  <si>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</si>
  <si>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</si>
  <si>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</si>
  <si>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</si>
  <si>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</si>
  <si>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</si>
  <si>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</si>
  <si>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</si>
  <si>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</si>
  <si>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</si>
  <si>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</si>
  <si>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</si>
  <si>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</si>
  <si>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</si>
  <si>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</si>
  <si>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</si>
  <si>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</si>
  <si>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</si>
  <si>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</si>
  <si>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</si>
  <si>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</si>
  <si>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</si>
  <si>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</si>
  <si>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</si>
  <si>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</si>
  <si>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</si>
  <si>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</si>
  <si>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</si>
  <si>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</si>
  <si>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</si>
  <si>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</si>
  <si>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</si>
  <si>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</si>
  <si>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</si>
  <si>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</si>
  <si>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</si>
  <si>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</si>
  <si>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</si>
  <si>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</si>
  <si>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</si>
  <si>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</si>
  <si>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</si>
  <si>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</si>
  <si>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</si>
  <si>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</si>
  <si>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</si>
  <si>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</si>
  <si>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</si>
  <si>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</si>
  <si>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</si>
  <si>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</si>
  <si>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</si>
  <si>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</si>
  <si>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</si>
  <si>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</si>
  <si>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</si>
  <si>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</si>
  <si>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</si>
  <si>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</si>
  <si>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</si>
  <si>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</si>
  <si>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</si>
  <si>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</si>
  <si>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</si>
  <si>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</si>
  <si>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</si>
  <si>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</si>
  <si>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</si>
  <si>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</si>
  <si>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</si>
  <si>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</si>
  <si>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</si>
  <si>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</si>
  <si>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</si>
  <si>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</si>
  <si>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</si>
  <si>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</si>
  <si>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</si>
  <si>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</si>
  <si>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</si>
  <si>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</si>
  <si>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</si>
  <si>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</si>
  <si>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</si>
  <si>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</si>
  <si>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</si>
  <si>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</si>
  <si>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</si>
  <si>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</si>
  <si>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</si>
  <si>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</si>
  <si>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</si>
  <si>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</si>
  <si>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</si>
  <si>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</si>
  <si>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Астана</t>
  </si>
  <si>
    <t xml:space="preserve">Сведения о  числе получателей и суммах социальных выплат из АО "Государственный фонд социального страхования" за 3 квартал 2022 года                                                                                                                             </t>
  </si>
  <si>
    <t>Астана қаласы</t>
  </si>
  <si>
    <t xml:space="preserve"> "Мемлекеттік әлеуметтік сақтандыру қоры" АҚ-тан 2022 жылдың  3-тоқсаны  қорытындысы бойынша әлеуметтік төлемдер  сомалары  мен алушылар  саны туралы мәліметтер</t>
  </si>
  <si>
    <t>Astana city</t>
  </si>
  <si>
    <t xml:space="preserve">Information on number of beneficiary and amounts of social benefits from State Social Insurance Fund JSC for the third guarter of 2022 accounting period            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</si>
</sst>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201" fontId="58" fillId="0" borderId="0" xfId="55" applyNumberFormat="1" applyFont="1">
      <alignment/>
      <protection/>
    </xf>
    <xf numFmtId="201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201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1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7" fontId="61" fillId="33" borderId="18" xfId="70" applyNumberFormat="1" applyFont="1" applyFill="1" applyBorder="1" applyAlignment="1">
      <alignment wrapText="1"/>
    </xf>
    <xf numFmtId="196" fontId="61" fillId="0" borderId="19" xfId="70" applyNumberFormat="1" applyFont="1" applyBorder="1" applyAlignment="1">
      <alignment/>
    </xf>
    <xf numFmtId="196" fontId="61" fillId="0" borderId="20" xfId="70" applyNumberFormat="1" applyFont="1" applyBorder="1" applyAlignment="1">
      <alignment/>
    </xf>
    <xf numFmtId="201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7" fontId="61" fillId="33" borderId="22" xfId="70" applyNumberFormat="1" applyFont="1" applyFill="1" applyBorder="1" applyAlignment="1">
      <alignment wrapText="1"/>
    </xf>
    <xf numFmtId="196" fontId="61" fillId="0" borderId="23" xfId="70" applyNumberFormat="1" applyFont="1" applyBorder="1" applyAlignment="1">
      <alignment/>
    </xf>
    <xf numFmtId="201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7" fontId="62" fillId="10" borderId="14" xfId="70" applyNumberFormat="1" applyFont="1" applyFill="1" applyBorder="1" applyAlignment="1">
      <alignment horizontal="right" vertical="center"/>
    </xf>
    <xf numFmtId="196" fontId="62" fillId="10" borderId="15" xfId="70" applyNumberFormat="1" applyFont="1" applyFill="1" applyBorder="1" applyAlignment="1">
      <alignment horizontal="right" vertical="center"/>
    </xf>
    <xf numFmtId="196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6" fontId="63" fillId="0" borderId="0" xfId="70" applyNumberFormat="1" applyFont="1" applyBorder="1" applyAlignment="1">
      <alignment vertical="center"/>
    </xf>
    <xf numFmtId="207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201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201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7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7" fontId="61" fillId="33" borderId="26" xfId="70" applyNumberFormat="1" applyFont="1" applyFill="1" applyBorder="1" applyAlignment="1">
      <alignment wrapText="1"/>
    </xf>
    <xf numFmtId="196" fontId="61" fillId="0" borderId="27" xfId="70" applyNumberFormat="1" applyFont="1" applyBorder="1" applyAlignment="1">
      <alignment/>
    </xf>
    <xf numFmtId="207" fontId="61" fillId="33" borderId="10" xfId="70" applyNumberFormat="1" applyFont="1" applyFill="1" applyBorder="1" applyAlignment="1">
      <alignment wrapText="1"/>
    </xf>
    <xf numFmtId="196" fontId="61" fillId="0" borderId="11" xfId="70" applyNumberFormat="1" applyFont="1" applyBorder="1" applyAlignment="1">
      <alignment/>
    </xf>
    <xf numFmtId="201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6" fontId="62" fillId="10" borderId="28" xfId="70" applyNumberFormat="1" applyFont="1" applyFill="1" applyBorder="1" applyAlignment="1">
      <alignment horizontal="right" vertical="center"/>
    </xf>
    <xf numFmtId="207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7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7" fontId="62" fillId="34" borderId="29" xfId="71" applyNumberFormat="1" applyFont="1" applyFill="1" applyBorder="1" applyAlignment="1">
      <alignment horizontal="center" wrapText="1"/>
    </xf>
    <xf numFmtId="218" fontId="62" fillId="34" borderId="14" xfId="71" applyNumberFormat="1" applyFont="1" applyFill="1" applyBorder="1" applyAlignment="1">
      <alignment horizontal="center" wrapText="1"/>
    </xf>
    <xf numFmtId="201" fontId="61" fillId="0" borderId="19" xfId="0" applyNumberFormat="1" applyFont="1" applyBorder="1" applyAlignment="1">
      <alignment horizontal="right" vertical="center"/>
    </xf>
    <xf numFmtId="201" fontId="61" fillId="0" borderId="24" xfId="0" applyNumberFormat="1" applyFont="1" applyBorder="1" applyAlignment="1">
      <alignment horizontal="right" vertical="center"/>
    </xf>
    <xf numFmtId="201" fontId="61" fillId="0" borderId="39" xfId="0" applyNumberFormat="1" applyFont="1" applyBorder="1" applyAlignment="1">
      <alignment horizontal="right" vertical="center"/>
    </xf>
    <xf numFmtId="201" fontId="62" fillId="34" borderId="40" xfId="0" applyNumberFormat="1" applyFont="1" applyFill="1" applyBorder="1" applyAlignment="1">
      <alignment horizontal="center" wrapText="1"/>
    </xf>
    <xf numFmtId="201" fontId="61" fillId="0" borderId="41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/>
    </xf>
    <xf numFmtId="201" fontId="61" fillId="0" borderId="43" xfId="0" applyNumberFormat="1" applyFont="1" applyBorder="1" applyAlignment="1">
      <alignment horizontal="right" vertical="center"/>
    </xf>
    <xf numFmtId="201" fontId="62" fillId="34" borderId="28" xfId="71" applyNumberFormat="1" applyFont="1" applyFill="1" applyBorder="1" applyAlignment="1">
      <alignment horizontal="center" wrapText="1"/>
    </xf>
    <xf numFmtId="201" fontId="61" fillId="0" borderId="24" xfId="0" applyNumberFormat="1" applyFont="1" applyBorder="1" applyAlignment="1">
      <alignment horizontal="right"/>
    </xf>
    <xf numFmtId="201" fontId="61" fillId="0" borderId="12" xfId="0" applyNumberFormat="1" applyFont="1" applyBorder="1" applyAlignment="1">
      <alignment horizontal="right" vertical="center"/>
    </xf>
    <xf numFmtId="201" fontId="62" fillId="34" borderId="15" xfId="71" applyNumberFormat="1" applyFont="1" applyFill="1" applyBorder="1" applyAlignment="1">
      <alignment horizontal="center" wrapText="1"/>
    </xf>
    <xf numFmtId="207" fontId="57" fillId="0" borderId="0" xfId="0" applyNumberFormat="1" applyFont="1" applyAlignment="1">
      <alignment/>
    </xf>
    <xf numFmtId="201" fontId="64" fillId="0" borderId="0" xfId="57" applyNumberFormat="1" applyFont="1" applyAlignment="1">
      <alignment horizontal="center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201" fontId="64" fillId="0" borderId="0" xfId="55" applyNumberFormat="1" applyFont="1" applyAlignment="1">
      <alignment horizontal="center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201" fontId="59" fillId="0" borderId="2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1" t="s">
        <v>90</v>
      </c>
      <c r="K1" s="111"/>
      <c r="L1" s="111"/>
      <c r="M1" s="11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2"/>
      <c r="J2" s="112"/>
      <c r="K2" s="112"/>
      <c r="L2" s="112"/>
      <c r="M2" s="112"/>
    </row>
    <row r="3" spans="1:13" ht="24" customHeight="1" thickBot="1">
      <c r="A3" s="113" t="s">
        <v>98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2.5" customHeight="1" thickBot="1">
      <c r="A4" s="114" t="s">
        <v>0</v>
      </c>
      <c r="B4" s="117" t="s">
        <v>1</v>
      </c>
      <c r="C4" s="118"/>
      <c r="D4" s="119" t="s">
        <v>2</v>
      </c>
      <c r="E4" s="120"/>
      <c r="F4" s="120"/>
      <c r="G4" s="120"/>
      <c r="H4" s="120"/>
      <c r="I4" s="120"/>
      <c r="J4" s="120"/>
      <c r="K4" s="120"/>
      <c r="L4" s="120"/>
      <c r="M4" s="121"/>
    </row>
    <row r="5" spans="1:13" ht="57" customHeight="1">
      <c r="A5" s="115"/>
      <c r="B5" s="109" t="s">
        <v>3</v>
      </c>
      <c r="C5" s="123" t="s">
        <v>30</v>
      </c>
      <c r="D5" s="101" t="s">
        <v>4</v>
      </c>
      <c r="E5" s="102"/>
      <c r="F5" s="101" t="s">
        <v>5</v>
      </c>
      <c r="G5" s="102"/>
      <c r="H5" s="101" t="s">
        <v>6</v>
      </c>
      <c r="I5" s="102"/>
      <c r="J5" s="101" t="s">
        <v>28</v>
      </c>
      <c r="K5" s="102"/>
      <c r="L5" s="101" t="s">
        <v>29</v>
      </c>
      <c r="M5" s="122"/>
    </row>
    <row r="6" spans="1:13" ht="42.75" customHeight="1" thickBot="1">
      <c r="A6" s="116"/>
      <c r="B6" s="110"/>
      <c r="C6" s="12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20684</v>
      </c>
      <c r="C8" s="20">
        <f>E8+G8+I8+K8+M8</f>
        <v>2909174.2672</v>
      </c>
      <c r="D8" s="19">
        <v>3810</v>
      </c>
      <c r="E8" s="21">
        <v>296277.3762</v>
      </c>
      <c r="F8" s="19">
        <v>2717</v>
      </c>
      <c r="G8" s="21">
        <v>189260.259</v>
      </c>
      <c r="H8" s="19">
        <v>1053</v>
      </c>
      <c r="I8" s="21">
        <v>101358.967</v>
      </c>
      <c r="J8" s="19">
        <v>1873</v>
      </c>
      <c r="K8" s="21">
        <v>1151125.637</v>
      </c>
      <c r="L8" s="19">
        <v>11231</v>
      </c>
      <c r="M8" s="22">
        <v>1171152.028</v>
      </c>
    </row>
    <row r="9" spans="1:13" ht="15" customHeight="1">
      <c r="A9" s="23" t="s">
        <v>9</v>
      </c>
      <c r="B9" s="19">
        <f aca="true" t="shared" si="0" ref="B9:B24">D9+F9+H9+J9+L9</f>
        <v>33464</v>
      </c>
      <c r="C9" s="20">
        <f aca="true" t="shared" si="1" ref="C9:C24">E9+G9+I9+K9+M9</f>
        <v>5805036.985199999</v>
      </c>
      <c r="D9" s="24">
        <v>4137</v>
      </c>
      <c r="E9" s="25">
        <v>334154.10719999997</v>
      </c>
      <c r="F9" s="24">
        <v>3414</v>
      </c>
      <c r="G9" s="25">
        <v>316278.87</v>
      </c>
      <c r="H9" s="24">
        <v>2001</v>
      </c>
      <c r="I9" s="25">
        <v>227997.754</v>
      </c>
      <c r="J9" s="24">
        <v>3828</v>
      </c>
      <c r="K9" s="25">
        <v>2779605.07</v>
      </c>
      <c r="L9" s="24">
        <v>20084</v>
      </c>
      <c r="M9" s="26">
        <v>2147001.184</v>
      </c>
    </row>
    <row r="10" spans="1:13" ht="15" customHeight="1">
      <c r="A10" s="23" t="s">
        <v>10</v>
      </c>
      <c r="B10" s="19">
        <f t="shared" si="0"/>
        <v>69451</v>
      </c>
      <c r="C10" s="20">
        <f t="shared" si="1"/>
        <v>10760765.002999999</v>
      </c>
      <c r="D10" s="24">
        <v>5460</v>
      </c>
      <c r="E10" s="25">
        <v>411348.409</v>
      </c>
      <c r="F10" s="24">
        <v>5239</v>
      </c>
      <c r="G10" s="25">
        <v>390496.397</v>
      </c>
      <c r="H10" s="24">
        <v>3467</v>
      </c>
      <c r="I10" s="25">
        <v>316671.486</v>
      </c>
      <c r="J10" s="24">
        <v>7678</v>
      </c>
      <c r="K10" s="25">
        <v>4943769.636</v>
      </c>
      <c r="L10" s="24">
        <v>47607</v>
      </c>
      <c r="M10" s="26">
        <v>4698479.075</v>
      </c>
    </row>
    <row r="11" spans="1:13" ht="15" customHeight="1">
      <c r="A11" s="23" t="s">
        <v>11</v>
      </c>
      <c r="B11" s="19">
        <f t="shared" si="0"/>
        <v>29755</v>
      </c>
      <c r="C11" s="20">
        <f t="shared" si="1"/>
        <v>5678057.021</v>
      </c>
      <c r="D11" s="24">
        <v>3699</v>
      </c>
      <c r="E11" s="25">
        <v>401815.276</v>
      </c>
      <c r="F11" s="24">
        <v>2985</v>
      </c>
      <c r="G11" s="25">
        <v>364148.672</v>
      </c>
      <c r="H11" s="24">
        <v>4287</v>
      </c>
      <c r="I11" s="25">
        <v>520091.547</v>
      </c>
      <c r="J11" s="24">
        <v>3393</v>
      </c>
      <c r="K11" s="25">
        <v>2542092.006</v>
      </c>
      <c r="L11" s="24">
        <v>15391</v>
      </c>
      <c r="M11" s="26">
        <v>1849909.52</v>
      </c>
    </row>
    <row r="12" spans="1:15" ht="15" customHeight="1">
      <c r="A12" s="23" t="s">
        <v>12</v>
      </c>
      <c r="B12" s="19">
        <f t="shared" si="0"/>
        <v>38229</v>
      </c>
      <c r="C12" s="20">
        <f t="shared" si="1"/>
        <v>8755606.68698</v>
      </c>
      <c r="D12" s="24">
        <v>5561</v>
      </c>
      <c r="E12" s="25">
        <v>427296.13698</v>
      </c>
      <c r="F12" s="24">
        <v>4715</v>
      </c>
      <c r="G12" s="25">
        <v>352232.513</v>
      </c>
      <c r="H12" s="24">
        <v>2204</v>
      </c>
      <c r="I12" s="25">
        <v>235477.338</v>
      </c>
      <c r="J12" s="24">
        <v>4669</v>
      </c>
      <c r="K12" s="25">
        <v>5246116.4</v>
      </c>
      <c r="L12" s="24">
        <v>21080</v>
      </c>
      <c r="M12" s="26">
        <v>2494484.299</v>
      </c>
      <c r="O12" s="2" t="s">
        <v>33</v>
      </c>
    </row>
    <row r="13" spans="1:13" ht="15" customHeight="1">
      <c r="A13" s="23" t="s">
        <v>13</v>
      </c>
      <c r="B13" s="19">
        <f t="shared" si="0"/>
        <v>39086</v>
      </c>
      <c r="C13" s="20">
        <f t="shared" si="1"/>
        <v>6598067.434</v>
      </c>
      <c r="D13" s="24">
        <v>4602</v>
      </c>
      <c r="E13" s="25">
        <v>308232.212</v>
      </c>
      <c r="F13" s="24">
        <v>2572</v>
      </c>
      <c r="G13" s="25">
        <v>225842.895</v>
      </c>
      <c r="H13" s="24">
        <v>1886</v>
      </c>
      <c r="I13" s="25">
        <v>189833.638</v>
      </c>
      <c r="J13" s="24">
        <v>4272</v>
      </c>
      <c r="K13" s="25">
        <v>3237274.735</v>
      </c>
      <c r="L13" s="24">
        <v>25754</v>
      </c>
      <c r="M13" s="26">
        <v>2636883.954</v>
      </c>
    </row>
    <row r="14" spans="1:13" ht="15" customHeight="1">
      <c r="A14" s="23" t="s">
        <v>14</v>
      </c>
      <c r="B14" s="19">
        <f t="shared" si="0"/>
        <v>23618</v>
      </c>
      <c r="C14" s="20">
        <f t="shared" si="1"/>
        <v>3699950.525</v>
      </c>
      <c r="D14" s="24">
        <v>2855</v>
      </c>
      <c r="E14" s="25">
        <v>243527.218</v>
      </c>
      <c r="F14" s="24">
        <v>2091</v>
      </c>
      <c r="G14" s="25">
        <v>170955.009</v>
      </c>
      <c r="H14" s="24">
        <v>3518</v>
      </c>
      <c r="I14" s="25">
        <v>351594.773</v>
      </c>
      <c r="J14" s="24">
        <v>2440</v>
      </c>
      <c r="K14" s="25">
        <v>1588470.619</v>
      </c>
      <c r="L14" s="24">
        <v>12714</v>
      </c>
      <c r="M14" s="26">
        <v>1345402.906</v>
      </c>
    </row>
    <row r="15" spans="1:14" ht="15" customHeight="1">
      <c r="A15" s="23" t="s">
        <v>15</v>
      </c>
      <c r="B15" s="19">
        <f t="shared" si="0"/>
        <v>47568</v>
      </c>
      <c r="C15" s="20">
        <f t="shared" si="1"/>
        <v>7815651.00407</v>
      </c>
      <c r="D15" s="24">
        <v>14400</v>
      </c>
      <c r="E15" s="25">
        <v>1540901.13307</v>
      </c>
      <c r="F15" s="24">
        <v>5123</v>
      </c>
      <c r="G15" s="25">
        <v>491774.384</v>
      </c>
      <c r="H15" s="24">
        <v>2282</v>
      </c>
      <c r="I15" s="25">
        <v>272453.99</v>
      </c>
      <c r="J15" s="24">
        <v>4181</v>
      </c>
      <c r="K15" s="25">
        <v>3124129.071</v>
      </c>
      <c r="L15" s="24">
        <v>21582</v>
      </c>
      <c r="M15" s="26">
        <v>2386392.426</v>
      </c>
      <c r="N15" s="2" t="s">
        <v>33</v>
      </c>
    </row>
    <row r="16" spans="1:13" ht="15" customHeight="1">
      <c r="A16" s="23" t="s">
        <v>16</v>
      </c>
      <c r="B16" s="19">
        <f t="shared" si="0"/>
        <v>32251</v>
      </c>
      <c r="C16" s="20">
        <f t="shared" si="1"/>
        <v>4715475.546</v>
      </c>
      <c r="D16" s="24">
        <v>3214</v>
      </c>
      <c r="E16" s="25">
        <v>205346.805</v>
      </c>
      <c r="F16" s="24">
        <v>2542</v>
      </c>
      <c r="G16" s="25">
        <v>202204.785</v>
      </c>
      <c r="H16" s="24">
        <v>1889</v>
      </c>
      <c r="I16" s="25">
        <v>157525.85</v>
      </c>
      <c r="J16" s="24">
        <v>3754</v>
      </c>
      <c r="K16" s="25">
        <v>2166060.34</v>
      </c>
      <c r="L16" s="24">
        <v>20852</v>
      </c>
      <c r="M16" s="26">
        <v>1984337.766</v>
      </c>
    </row>
    <row r="17" spans="1:13" ht="15" customHeight="1">
      <c r="A17" s="23" t="s">
        <v>17</v>
      </c>
      <c r="B17" s="19">
        <f t="shared" si="0"/>
        <v>20345</v>
      </c>
      <c r="C17" s="20">
        <f t="shared" si="1"/>
        <v>3308135.943</v>
      </c>
      <c r="D17" s="24">
        <v>3795</v>
      </c>
      <c r="E17" s="25">
        <v>285249.756</v>
      </c>
      <c r="F17" s="24">
        <v>2889</v>
      </c>
      <c r="G17" s="25">
        <v>197651.252</v>
      </c>
      <c r="H17" s="24">
        <v>1434</v>
      </c>
      <c r="I17" s="25">
        <v>126574.301</v>
      </c>
      <c r="J17" s="24">
        <v>2081</v>
      </c>
      <c r="K17" s="25">
        <v>1532487.575</v>
      </c>
      <c r="L17" s="24">
        <v>10146</v>
      </c>
      <c r="M17" s="26">
        <v>1166173.059</v>
      </c>
    </row>
    <row r="18" spans="1:13" ht="15" customHeight="1">
      <c r="A18" s="23" t="s">
        <v>18</v>
      </c>
      <c r="B18" s="19">
        <f t="shared" si="0"/>
        <v>35291</v>
      </c>
      <c r="C18" s="20">
        <f t="shared" si="1"/>
        <v>8273892.3618</v>
      </c>
      <c r="D18" s="24">
        <v>4773</v>
      </c>
      <c r="E18" s="25">
        <v>581193.6897999999</v>
      </c>
      <c r="F18" s="24">
        <v>2827</v>
      </c>
      <c r="G18" s="25">
        <v>462582.327</v>
      </c>
      <c r="H18" s="24">
        <v>2942</v>
      </c>
      <c r="I18" s="25">
        <v>334521.912</v>
      </c>
      <c r="J18" s="24">
        <v>4438</v>
      </c>
      <c r="K18" s="25">
        <v>4270388.155</v>
      </c>
      <c r="L18" s="24">
        <v>20311</v>
      </c>
      <c r="M18" s="26">
        <v>2625206.278</v>
      </c>
    </row>
    <row r="19" spans="1:13" ht="15" customHeight="1">
      <c r="A19" s="23" t="s">
        <v>19</v>
      </c>
      <c r="B19" s="19">
        <f t="shared" si="0"/>
        <v>20358</v>
      </c>
      <c r="C19" s="20">
        <f t="shared" si="1"/>
        <v>3097916.6786</v>
      </c>
      <c r="D19" s="24">
        <v>3506</v>
      </c>
      <c r="E19" s="25">
        <v>309213.00960000005</v>
      </c>
      <c r="F19" s="24">
        <v>2668</v>
      </c>
      <c r="G19" s="25">
        <v>229431.24</v>
      </c>
      <c r="H19" s="24">
        <v>1593</v>
      </c>
      <c r="I19" s="25">
        <v>171414.067</v>
      </c>
      <c r="J19" s="24">
        <v>1908</v>
      </c>
      <c r="K19" s="25">
        <v>1210518.041</v>
      </c>
      <c r="L19" s="24">
        <v>10683</v>
      </c>
      <c r="M19" s="26">
        <v>1177340.321</v>
      </c>
    </row>
    <row r="20" spans="1:13" ht="15" customHeight="1">
      <c r="A20" s="23" t="s">
        <v>20</v>
      </c>
      <c r="B20" s="19">
        <f t="shared" si="0"/>
        <v>11803</v>
      </c>
      <c r="C20" s="20">
        <f t="shared" si="1"/>
        <v>1594717.4827999999</v>
      </c>
      <c r="D20" s="24">
        <v>2565</v>
      </c>
      <c r="E20" s="25">
        <v>172515.06480000002</v>
      </c>
      <c r="F20" s="24">
        <v>1557</v>
      </c>
      <c r="G20" s="25">
        <v>95663.612</v>
      </c>
      <c r="H20" s="24">
        <v>868</v>
      </c>
      <c r="I20" s="25">
        <v>86167.486</v>
      </c>
      <c r="J20" s="24">
        <v>1066</v>
      </c>
      <c r="K20" s="25">
        <v>645802.61</v>
      </c>
      <c r="L20" s="24">
        <v>5747</v>
      </c>
      <c r="M20" s="26">
        <v>594568.71</v>
      </c>
    </row>
    <row r="21" spans="1:13" ht="15" customHeight="1">
      <c r="A21" s="23" t="s">
        <v>92</v>
      </c>
      <c r="B21" s="19">
        <f t="shared" si="0"/>
        <v>74745</v>
      </c>
      <c r="C21" s="20">
        <f t="shared" si="1"/>
        <v>10737424.930599999</v>
      </c>
      <c r="D21" s="24">
        <v>7965</v>
      </c>
      <c r="E21" s="25">
        <v>515889.9326</v>
      </c>
      <c r="F21" s="24">
        <v>3824</v>
      </c>
      <c r="G21" s="25">
        <v>302038.667</v>
      </c>
      <c r="H21" s="24">
        <v>2170</v>
      </c>
      <c r="I21" s="25">
        <v>194964.826</v>
      </c>
      <c r="J21" s="24">
        <v>7803</v>
      </c>
      <c r="K21" s="25">
        <v>4958644.197</v>
      </c>
      <c r="L21" s="24">
        <v>52983</v>
      </c>
      <c r="M21" s="26">
        <v>4765887.308</v>
      </c>
    </row>
    <row r="22" spans="1:13" ht="15" customHeight="1">
      <c r="A22" s="23" t="s">
        <v>21</v>
      </c>
      <c r="B22" s="19">
        <f t="shared" si="0"/>
        <v>57410</v>
      </c>
      <c r="C22" s="20">
        <f t="shared" si="1"/>
        <v>11822780.732</v>
      </c>
      <c r="D22" s="24">
        <v>7388</v>
      </c>
      <c r="E22" s="25">
        <v>897716.528</v>
      </c>
      <c r="F22" s="24">
        <v>4085</v>
      </c>
      <c r="G22" s="25">
        <v>457952.253</v>
      </c>
      <c r="H22" s="24">
        <v>3643</v>
      </c>
      <c r="I22" s="25">
        <v>608421.583</v>
      </c>
      <c r="J22" s="24">
        <v>6836</v>
      </c>
      <c r="K22" s="25">
        <v>5348344.31</v>
      </c>
      <c r="L22" s="24">
        <v>35458</v>
      </c>
      <c r="M22" s="26">
        <v>4510346.058</v>
      </c>
    </row>
    <row r="23" spans="1:13" ht="15" customHeight="1">
      <c r="A23" s="27" t="s">
        <v>97</v>
      </c>
      <c r="B23" s="19">
        <f t="shared" si="0"/>
        <v>48281</v>
      </c>
      <c r="C23" s="20">
        <f t="shared" si="1"/>
        <v>10982996.8226</v>
      </c>
      <c r="D23" s="62">
        <v>4921</v>
      </c>
      <c r="E23" s="63">
        <v>537046.7236</v>
      </c>
      <c r="F23" s="62">
        <v>3060</v>
      </c>
      <c r="G23" s="63">
        <v>358306.869</v>
      </c>
      <c r="H23" s="62">
        <v>3490</v>
      </c>
      <c r="I23" s="63">
        <v>563607.801</v>
      </c>
      <c r="J23" s="62">
        <v>6440</v>
      </c>
      <c r="K23" s="63">
        <v>5527701.601</v>
      </c>
      <c r="L23" s="62">
        <v>30370</v>
      </c>
      <c r="M23" s="64">
        <v>3996333.828</v>
      </c>
    </row>
    <row r="24" spans="1:13" ht="15" customHeight="1" thickBot="1">
      <c r="A24" s="27" t="s">
        <v>91</v>
      </c>
      <c r="B24" s="60">
        <f t="shared" si="0"/>
        <v>43526</v>
      </c>
      <c r="C24" s="61">
        <f t="shared" si="1"/>
        <v>7095876.1388</v>
      </c>
      <c r="D24" s="62">
        <v>4459</v>
      </c>
      <c r="E24" s="63">
        <v>345455.01180000004</v>
      </c>
      <c r="F24" s="62">
        <v>2236</v>
      </c>
      <c r="G24" s="63">
        <v>193879.775</v>
      </c>
      <c r="H24" s="62">
        <v>2117</v>
      </c>
      <c r="I24" s="63">
        <v>182646.181</v>
      </c>
      <c r="J24" s="62">
        <v>4968</v>
      </c>
      <c r="K24" s="63">
        <v>3506462.621</v>
      </c>
      <c r="L24" s="62">
        <v>29746</v>
      </c>
      <c r="M24" s="64">
        <v>2867432.55</v>
      </c>
    </row>
    <row r="25" spans="1:13" s="31" customFormat="1" ht="15" customHeight="1" thickBot="1">
      <c r="A25" s="65" t="s">
        <v>22</v>
      </c>
      <c r="B25" s="28">
        <f>SUM(B8:B24)</f>
        <v>645865</v>
      </c>
      <c r="C25" s="66">
        <f>SUM(C8:C24)</f>
        <v>113651525.56265002</v>
      </c>
      <c r="D25" s="28">
        <f>SUM(D8:D24)</f>
        <v>87110</v>
      </c>
      <c r="E25" s="29">
        <f aca="true" t="shared" si="2" ref="E25:M25">SUM(E8:E24)</f>
        <v>7813178.38965</v>
      </c>
      <c r="F25" s="67">
        <f t="shared" si="2"/>
        <v>54544</v>
      </c>
      <c r="G25" s="66">
        <f t="shared" si="2"/>
        <v>5000699.779</v>
      </c>
      <c r="H25" s="28">
        <f t="shared" si="2"/>
        <v>40844</v>
      </c>
      <c r="I25" s="29">
        <f t="shared" si="2"/>
        <v>4641323.5</v>
      </c>
      <c r="J25" s="67">
        <f t="shared" si="2"/>
        <v>71628</v>
      </c>
      <c r="K25" s="66">
        <f t="shared" si="2"/>
        <v>53778992.62399999</v>
      </c>
      <c r="L25" s="28">
        <f t="shared" si="2"/>
        <v>391739</v>
      </c>
      <c r="M25" s="29">
        <f t="shared" si="2"/>
        <v>42417331.269999996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4" t="s">
        <v>33</v>
      </c>
      <c r="B27" s="105"/>
      <c r="C27" s="105"/>
      <c r="D27" s="105"/>
      <c r="E27" s="105"/>
      <c r="F27" s="105"/>
      <c r="G27" s="105"/>
      <c r="H27" s="105"/>
      <c r="I27" s="105"/>
      <c r="J27" s="36"/>
      <c r="K27" s="37"/>
      <c r="L27" s="36"/>
      <c r="M27" s="37"/>
    </row>
    <row r="28" spans="1:13" s="40" customFormat="1" ht="12.75">
      <c r="A28" s="107" t="s">
        <v>36</v>
      </c>
      <c r="B28" s="108"/>
      <c r="C28" s="108"/>
      <c r="D28" s="108"/>
      <c r="E28" s="108"/>
      <c r="F28" s="108"/>
      <c r="G28" s="108"/>
      <c r="H28" s="108"/>
      <c r="I28" s="108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6"/>
      <c r="C32" s="106"/>
      <c r="D32" s="106"/>
      <c r="E32" s="103"/>
      <c r="F32" s="103"/>
      <c r="G32" s="4"/>
      <c r="I32" s="4"/>
      <c r="J32" s="46"/>
      <c r="K32" s="47"/>
      <c r="L32" s="3"/>
      <c r="M32" s="4"/>
    </row>
    <row r="33" spans="1:6" ht="15.75">
      <c r="A33" s="48"/>
      <c r="B33" s="100"/>
      <c r="C33" s="100"/>
      <c r="D33" s="100"/>
      <c r="E33" s="49"/>
      <c r="F33" s="50"/>
    </row>
    <row r="34" spans="1:8" ht="30" customHeight="1">
      <c r="A34" s="51"/>
      <c r="B34" s="106"/>
      <c r="C34" s="106"/>
      <c r="D34" s="106"/>
      <c r="E34" s="103"/>
      <c r="F34" s="103"/>
      <c r="H34" s="17" t="s">
        <v>33</v>
      </c>
    </row>
    <row r="35" spans="1:5" ht="12.75">
      <c r="A35" s="52"/>
      <c r="B35" s="100"/>
      <c r="C35" s="100"/>
      <c r="D35" s="100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C5:C6"/>
    <mergeCell ref="A28:I28"/>
    <mergeCell ref="B5:B6"/>
    <mergeCell ref="J1:M1"/>
    <mergeCell ref="I2:M2"/>
    <mergeCell ref="A3:M3"/>
    <mergeCell ref="A4:A6"/>
    <mergeCell ref="B4:C4"/>
    <mergeCell ref="D4:M4"/>
    <mergeCell ref="L5:M5"/>
    <mergeCell ref="J5:K5"/>
    <mergeCell ref="B33:D33"/>
    <mergeCell ref="D5:E5"/>
    <mergeCell ref="B35:D35"/>
    <mergeCell ref="H5:I5"/>
    <mergeCell ref="F5:G5"/>
    <mergeCell ref="E32:F32"/>
    <mergeCell ref="A27:I27"/>
    <mergeCell ref="E34:F34"/>
    <mergeCell ref="B34:D34"/>
    <mergeCell ref="B32:D32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4">
      <selection activeCell="R15" sqref="R1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1" t="s">
        <v>87</v>
      </c>
      <c r="K1" s="111"/>
      <c r="L1" s="111"/>
      <c r="M1" s="11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2"/>
      <c r="J2" s="112"/>
      <c r="K2" s="112"/>
      <c r="L2" s="112"/>
      <c r="M2" s="112"/>
    </row>
    <row r="3" spans="1:13" ht="33" customHeight="1" thickBot="1">
      <c r="A3" s="113" t="s">
        <v>100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2.5" customHeight="1" thickBot="1">
      <c r="A4" s="114" t="s">
        <v>24</v>
      </c>
      <c r="B4" s="117" t="s">
        <v>25</v>
      </c>
      <c r="C4" s="118"/>
      <c r="D4" s="119" t="s">
        <v>27</v>
      </c>
      <c r="E4" s="120"/>
      <c r="F4" s="120"/>
      <c r="G4" s="120"/>
      <c r="H4" s="120"/>
      <c r="I4" s="120"/>
      <c r="J4" s="120"/>
      <c r="K4" s="120"/>
      <c r="L4" s="120"/>
      <c r="M4" s="121"/>
    </row>
    <row r="5" spans="1:13" ht="57" customHeight="1">
      <c r="A5" s="115"/>
      <c r="B5" s="109" t="s">
        <v>37</v>
      </c>
      <c r="C5" s="123" t="s">
        <v>54</v>
      </c>
      <c r="D5" s="101" t="s">
        <v>56</v>
      </c>
      <c r="E5" s="102"/>
      <c r="F5" s="101" t="s">
        <v>57</v>
      </c>
      <c r="G5" s="102"/>
      <c r="H5" s="101" t="s">
        <v>58</v>
      </c>
      <c r="I5" s="102"/>
      <c r="J5" s="101" t="s">
        <v>53</v>
      </c>
      <c r="K5" s="102"/>
      <c r="L5" s="101" t="s">
        <v>31</v>
      </c>
      <c r="M5" s="122"/>
    </row>
    <row r="6" spans="1:13" ht="42.75" customHeight="1" thickBot="1">
      <c r="A6" s="116"/>
      <c r="B6" s="110"/>
      <c r="C6" s="124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20684</v>
      </c>
      <c r="C8" s="20">
        <f aca="true" t="shared" si="1" ref="C8:C24">E8+G8+I8+K8+M8</f>
        <v>2909174.2672</v>
      </c>
      <c r="D8" s="19">
        <v>3810</v>
      </c>
      <c r="E8" s="21">
        <v>296277.3762</v>
      </c>
      <c r="F8" s="19">
        <v>2717</v>
      </c>
      <c r="G8" s="21">
        <v>189260.259</v>
      </c>
      <c r="H8" s="19">
        <v>1053</v>
      </c>
      <c r="I8" s="21">
        <v>101358.967</v>
      </c>
      <c r="J8" s="19">
        <v>1873</v>
      </c>
      <c r="K8" s="21">
        <v>1151125.637</v>
      </c>
      <c r="L8" s="19">
        <v>11231</v>
      </c>
      <c r="M8" s="22">
        <v>1171152.028</v>
      </c>
    </row>
    <row r="9" spans="1:13" ht="15" customHeight="1">
      <c r="A9" s="23" t="s">
        <v>39</v>
      </c>
      <c r="B9" s="19">
        <f t="shared" si="0"/>
        <v>33464</v>
      </c>
      <c r="C9" s="20">
        <f t="shared" si="1"/>
        <v>5805036.985199999</v>
      </c>
      <c r="D9" s="24">
        <v>4137</v>
      </c>
      <c r="E9" s="25">
        <v>334154.10719999997</v>
      </c>
      <c r="F9" s="24">
        <v>3414</v>
      </c>
      <c r="G9" s="25">
        <v>316278.87</v>
      </c>
      <c r="H9" s="24">
        <v>2001</v>
      </c>
      <c r="I9" s="25">
        <v>227997.754</v>
      </c>
      <c r="J9" s="24">
        <v>3828</v>
      </c>
      <c r="K9" s="25">
        <v>2779605.07</v>
      </c>
      <c r="L9" s="24">
        <v>20084</v>
      </c>
      <c r="M9" s="26">
        <v>2147001.184</v>
      </c>
    </row>
    <row r="10" spans="1:13" ht="15" customHeight="1">
      <c r="A10" s="23" t="s">
        <v>40</v>
      </c>
      <c r="B10" s="19">
        <f t="shared" si="0"/>
        <v>69451</v>
      </c>
      <c r="C10" s="20">
        <f t="shared" si="1"/>
        <v>10760765.002999999</v>
      </c>
      <c r="D10" s="24">
        <v>5460</v>
      </c>
      <c r="E10" s="25">
        <v>411348.409</v>
      </c>
      <c r="F10" s="24">
        <v>5239</v>
      </c>
      <c r="G10" s="25">
        <v>390496.397</v>
      </c>
      <c r="H10" s="24">
        <v>3467</v>
      </c>
      <c r="I10" s="25">
        <v>316671.486</v>
      </c>
      <c r="J10" s="24">
        <v>7678</v>
      </c>
      <c r="K10" s="25">
        <v>4943769.636</v>
      </c>
      <c r="L10" s="24">
        <v>47607</v>
      </c>
      <c r="M10" s="26">
        <v>4698479.075</v>
      </c>
    </row>
    <row r="11" spans="1:13" ht="15" customHeight="1">
      <c r="A11" s="23" t="s">
        <v>41</v>
      </c>
      <c r="B11" s="19">
        <f t="shared" si="0"/>
        <v>29755</v>
      </c>
      <c r="C11" s="20">
        <f t="shared" si="1"/>
        <v>5678057.021</v>
      </c>
      <c r="D11" s="24">
        <v>3699</v>
      </c>
      <c r="E11" s="25">
        <v>401815.276</v>
      </c>
      <c r="F11" s="24">
        <v>2985</v>
      </c>
      <c r="G11" s="25">
        <v>364148.672</v>
      </c>
      <c r="H11" s="24">
        <v>4287</v>
      </c>
      <c r="I11" s="25">
        <v>520091.547</v>
      </c>
      <c r="J11" s="24">
        <v>3393</v>
      </c>
      <c r="K11" s="25">
        <v>2542092.006</v>
      </c>
      <c r="L11" s="24">
        <v>15391</v>
      </c>
      <c r="M11" s="26">
        <v>1849909.52</v>
      </c>
    </row>
    <row r="12" spans="1:13" ht="15" customHeight="1">
      <c r="A12" s="23" t="s">
        <v>42</v>
      </c>
      <c r="B12" s="19">
        <f t="shared" si="0"/>
        <v>38229</v>
      </c>
      <c r="C12" s="20">
        <f t="shared" si="1"/>
        <v>8755606.68698</v>
      </c>
      <c r="D12" s="24">
        <v>5561</v>
      </c>
      <c r="E12" s="25">
        <v>427296.13698</v>
      </c>
      <c r="F12" s="24">
        <v>4715</v>
      </c>
      <c r="G12" s="25">
        <v>352232.513</v>
      </c>
      <c r="H12" s="24">
        <v>2204</v>
      </c>
      <c r="I12" s="25">
        <v>235477.338</v>
      </c>
      <c r="J12" s="24">
        <v>4669</v>
      </c>
      <c r="K12" s="25">
        <v>5246116.4</v>
      </c>
      <c r="L12" s="24">
        <v>21080</v>
      </c>
      <c r="M12" s="26">
        <v>2494484.299</v>
      </c>
    </row>
    <row r="13" spans="1:13" ht="15" customHeight="1">
      <c r="A13" s="23" t="s">
        <v>43</v>
      </c>
      <c r="B13" s="19">
        <f t="shared" si="0"/>
        <v>39086</v>
      </c>
      <c r="C13" s="20">
        <f t="shared" si="1"/>
        <v>6598067.434</v>
      </c>
      <c r="D13" s="24">
        <v>4602</v>
      </c>
      <c r="E13" s="25">
        <v>308232.212</v>
      </c>
      <c r="F13" s="24">
        <v>2572</v>
      </c>
      <c r="G13" s="25">
        <v>225842.895</v>
      </c>
      <c r="H13" s="24">
        <v>1886</v>
      </c>
      <c r="I13" s="25">
        <v>189833.638</v>
      </c>
      <c r="J13" s="24">
        <v>4272</v>
      </c>
      <c r="K13" s="25">
        <v>3237274.735</v>
      </c>
      <c r="L13" s="24">
        <v>25754</v>
      </c>
      <c r="M13" s="26">
        <v>2636883.954</v>
      </c>
    </row>
    <row r="14" spans="1:13" ht="15" customHeight="1">
      <c r="A14" s="23" t="s">
        <v>44</v>
      </c>
      <c r="B14" s="19">
        <f t="shared" si="0"/>
        <v>23618</v>
      </c>
      <c r="C14" s="20">
        <f t="shared" si="1"/>
        <v>3699950.525</v>
      </c>
      <c r="D14" s="24">
        <v>2855</v>
      </c>
      <c r="E14" s="25">
        <v>243527.218</v>
      </c>
      <c r="F14" s="24">
        <v>2091</v>
      </c>
      <c r="G14" s="25">
        <v>170955.009</v>
      </c>
      <c r="H14" s="24">
        <v>3518</v>
      </c>
      <c r="I14" s="25">
        <v>351594.773</v>
      </c>
      <c r="J14" s="24">
        <v>2440</v>
      </c>
      <c r="K14" s="25">
        <v>1588470.619</v>
      </c>
      <c r="L14" s="24">
        <v>12714</v>
      </c>
      <c r="M14" s="26">
        <v>1345402.906</v>
      </c>
    </row>
    <row r="15" spans="1:13" ht="15" customHeight="1">
      <c r="A15" s="23" t="s">
        <v>45</v>
      </c>
      <c r="B15" s="19">
        <f t="shared" si="0"/>
        <v>47568</v>
      </c>
      <c r="C15" s="20">
        <f t="shared" si="1"/>
        <v>7815651.00407</v>
      </c>
      <c r="D15" s="24">
        <v>14400</v>
      </c>
      <c r="E15" s="25">
        <v>1540901.13307</v>
      </c>
      <c r="F15" s="24">
        <v>5123</v>
      </c>
      <c r="G15" s="25">
        <v>491774.384</v>
      </c>
      <c r="H15" s="24">
        <v>2282</v>
      </c>
      <c r="I15" s="25">
        <v>272453.99</v>
      </c>
      <c r="J15" s="24">
        <v>4181</v>
      </c>
      <c r="K15" s="25">
        <v>3124129.071</v>
      </c>
      <c r="L15" s="24">
        <v>21582</v>
      </c>
      <c r="M15" s="26">
        <v>2386392.426</v>
      </c>
    </row>
    <row r="16" spans="1:13" ht="15" customHeight="1">
      <c r="A16" s="23" t="s">
        <v>46</v>
      </c>
      <c r="B16" s="19">
        <f t="shared" si="0"/>
        <v>32251</v>
      </c>
      <c r="C16" s="20">
        <f t="shared" si="1"/>
        <v>4715475.546</v>
      </c>
      <c r="D16" s="24">
        <v>3214</v>
      </c>
      <c r="E16" s="25">
        <v>205346.805</v>
      </c>
      <c r="F16" s="24">
        <v>2542</v>
      </c>
      <c r="G16" s="25">
        <v>202204.785</v>
      </c>
      <c r="H16" s="24">
        <v>1889</v>
      </c>
      <c r="I16" s="25">
        <v>157525.85</v>
      </c>
      <c r="J16" s="24">
        <v>3754</v>
      </c>
      <c r="K16" s="25">
        <v>2166060.34</v>
      </c>
      <c r="L16" s="24">
        <v>20852</v>
      </c>
      <c r="M16" s="26">
        <v>1984337.766</v>
      </c>
    </row>
    <row r="17" spans="1:13" ht="15" customHeight="1">
      <c r="A17" s="23" t="s">
        <v>47</v>
      </c>
      <c r="B17" s="19">
        <f t="shared" si="0"/>
        <v>20345</v>
      </c>
      <c r="C17" s="20">
        <f t="shared" si="1"/>
        <v>3308135.943</v>
      </c>
      <c r="D17" s="24">
        <v>3795</v>
      </c>
      <c r="E17" s="25">
        <v>285249.756</v>
      </c>
      <c r="F17" s="24">
        <v>2889</v>
      </c>
      <c r="G17" s="25">
        <v>197651.252</v>
      </c>
      <c r="H17" s="24">
        <v>1434</v>
      </c>
      <c r="I17" s="25">
        <v>126574.301</v>
      </c>
      <c r="J17" s="24">
        <v>2081</v>
      </c>
      <c r="K17" s="25">
        <v>1532487.575</v>
      </c>
      <c r="L17" s="24">
        <v>10146</v>
      </c>
      <c r="M17" s="26">
        <v>1166173.059</v>
      </c>
    </row>
    <row r="18" spans="1:13" ht="15" customHeight="1">
      <c r="A18" s="23" t="s">
        <v>48</v>
      </c>
      <c r="B18" s="19">
        <f t="shared" si="0"/>
        <v>35291</v>
      </c>
      <c r="C18" s="20">
        <f t="shared" si="1"/>
        <v>8273892.3618</v>
      </c>
      <c r="D18" s="24">
        <v>4773</v>
      </c>
      <c r="E18" s="25">
        <v>581193.6897999999</v>
      </c>
      <c r="F18" s="24">
        <v>2827</v>
      </c>
      <c r="G18" s="25">
        <v>462582.327</v>
      </c>
      <c r="H18" s="24">
        <v>2942</v>
      </c>
      <c r="I18" s="25">
        <v>334521.912</v>
      </c>
      <c r="J18" s="24">
        <v>4438</v>
      </c>
      <c r="K18" s="25">
        <v>4270388.155</v>
      </c>
      <c r="L18" s="24">
        <v>20311</v>
      </c>
      <c r="M18" s="26">
        <v>2625206.278</v>
      </c>
    </row>
    <row r="19" spans="1:13" ht="15" customHeight="1">
      <c r="A19" s="23" t="s">
        <v>49</v>
      </c>
      <c r="B19" s="19">
        <f t="shared" si="0"/>
        <v>20358</v>
      </c>
      <c r="C19" s="20">
        <f t="shared" si="1"/>
        <v>3097916.6786</v>
      </c>
      <c r="D19" s="24">
        <v>3506</v>
      </c>
      <c r="E19" s="25">
        <v>309213.00960000005</v>
      </c>
      <c r="F19" s="24">
        <v>2668</v>
      </c>
      <c r="G19" s="25">
        <v>229431.24</v>
      </c>
      <c r="H19" s="24">
        <v>1593</v>
      </c>
      <c r="I19" s="25">
        <v>171414.067</v>
      </c>
      <c r="J19" s="24">
        <v>1908</v>
      </c>
      <c r="K19" s="25">
        <v>1210518.041</v>
      </c>
      <c r="L19" s="24">
        <v>10683</v>
      </c>
      <c r="M19" s="26">
        <v>1177340.321</v>
      </c>
    </row>
    <row r="20" spans="1:13" ht="15" customHeight="1">
      <c r="A20" s="23" t="s">
        <v>50</v>
      </c>
      <c r="B20" s="19">
        <f t="shared" si="0"/>
        <v>11803</v>
      </c>
      <c r="C20" s="20">
        <f t="shared" si="1"/>
        <v>1594717.4827999999</v>
      </c>
      <c r="D20" s="24">
        <v>2565</v>
      </c>
      <c r="E20" s="25">
        <v>172515.06480000002</v>
      </c>
      <c r="F20" s="24">
        <v>1557</v>
      </c>
      <c r="G20" s="25">
        <v>95663.612</v>
      </c>
      <c r="H20" s="24">
        <v>868</v>
      </c>
      <c r="I20" s="25">
        <v>86167.486</v>
      </c>
      <c r="J20" s="24">
        <v>1066</v>
      </c>
      <c r="K20" s="25">
        <v>645802.61</v>
      </c>
      <c r="L20" s="24">
        <v>5747</v>
      </c>
      <c r="M20" s="26">
        <v>594568.71</v>
      </c>
    </row>
    <row r="21" spans="1:13" ht="15" customHeight="1">
      <c r="A21" s="23" t="s">
        <v>93</v>
      </c>
      <c r="B21" s="19">
        <f t="shared" si="0"/>
        <v>74745</v>
      </c>
      <c r="C21" s="20">
        <f t="shared" si="1"/>
        <v>10737424.930599999</v>
      </c>
      <c r="D21" s="24">
        <v>7965</v>
      </c>
      <c r="E21" s="25">
        <v>515889.9326</v>
      </c>
      <c r="F21" s="24">
        <v>3824</v>
      </c>
      <c r="G21" s="25">
        <v>302038.667</v>
      </c>
      <c r="H21" s="24">
        <v>2170</v>
      </c>
      <c r="I21" s="25">
        <v>194964.826</v>
      </c>
      <c r="J21" s="24">
        <v>7803</v>
      </c>
      <c r="K21" s="25">
        <v>4958644.197</v>
      </c>
      <c r="L21" s="24">
        <v>52983</v>
      </c>
      <c r="M21" s="26">
        <v>4765887.308</v>
      </c>
    </row>
    <row r="22" spans="1:13" ht="15" customHeight="1">
      <c r="A22" s="23" t="s">
        <v>51</v>
      </c>
      <c r="B22" s="19">
        <f t="shared" si="0"/>
        <v>57410</v>
      </c>
      <c r="C22" s="20">
        <f t="shared" si="1"/>
        <v>11822780.732</v>
      </c>
      <c r="D22" s="24">
        <v>7388</v>
      </c>
      <c r="E22" s="25">
        <v>897716.528</v>
      </c>
      <c r="F22" s="24">
        <v>4085</v>
      </c>
      <c r="G22" s="25">
        <v>457952.253</v>
      </c>
      <c r="H22" s="24">
        <v>3643</v>
      </c>
      <c r="I22" s="25">
        <v>608421.583</v>
      </c>
      <c r="J22" s="24">
        <v>6836</v>
      </c>
      <c r="K22" s="25">
        <v>5348344.31</v>
      </c>
      <c r="L22" s="24">
        <v>35458</v>
      </c>
      <c r="M22" s="26">
        <v>4510346.058</v>
      </c>
    </row>
    <row r="23" spans="1:13" ht="15" customHeight="1">
      <c r="A23" s="27" t="s">
        <v>99</v>
      </c>
      <c r="B23" s="19">
        <f t="shared" si="0"/>
        <v>48281</v>
      </c>
      <c r="C23" s="20">
        <f t="shared" si="1"/>
        <v>10982996.8226</v>
      </c>
      <c r="D23" s="62">
        <v>4921</v>
      </c>
      <c r="E23" s="63">
        <v>537046.7236</v>
      </c>
      <c r="F23" s="62">
        <v>3060</v>
      </c>
      <c r="G23" s="63">
        <v>358306.869</v>
      </c>
      <c r="H23" s="62">
        <v>3490</v>
      </c>
      <c r="I23" s="63">
        <v>563607.801</v>
      </c>
      <c r="J23" s="62">
        <v>6440</v>
      </c>
      <c r="K23" s="63">
        <v>5527701.601</v>
      </c>
      <c r="L23" s="62">
        <v>30370</v>
      </c>
      <c r="M23" s="64">
        <v>3996333.828</v>
      </c>
    </row>
    <row r="24" spans="1:13" ht="15" customHeight="1" thickBot="1">
      <c r="A24" s="27" t="s">
        <v>94</v>
      </c>
      <c r="B24" s="19">
        <f t="shared" si="0"/>
        <v>43526</v>
      </c>
      <c r="C24" s="20">
        <f t="shared" si="1"/>
        <v>7095876.1388</v>
      </c>
      <c r="D24" s="62">
        <v>4459</v>
      </c>
      <c r="E24" s="63">
        <v>345455.01180000004</v>
      </c>
      <c r="F24" s="62">
        <v>2236</v>
      </c>
      <c r="G24" s="63">
        <v>193879.775</v>
      </c>
      <c r="H24" s="62">
        <v>2117</v>
      </c>
      <c r="I24" s="63">
        <v>182646.181</v>
      </c>
      <c r="J24" s="62">
        <v>4968</v>
      </c>
      <c r="K24" s="63">
        <v>3506462.621</v>
      </c>
      <c r="L24" s="62">
        <v>29746</v>
      </c>
      <c r="M24" s="64">
        <v>2867432.55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645865</v>
      </c>
      <c r="C25" s="30">
        <f t="shared" si="2"/>
        <v>113651525.56265002</v>
      </c>
      <c r="D25" s="28">
        <f t="shared" si="2"/>
        <v>87110</v>
      </c>
      <c r="E25" s="29">
        <f t="shared" si="2"/>
        <v>7813178.38965</v>
      </c>
      <c r="F25" s="67">
        <f t="shared" si="2"/>
        <v>54544</v>
      </c>
      <c r="G25" s="66">
        <f t="shared" si="2"/>
        <v>5000699.779</v>
      </c>
      <c r="H25" s="28">
        <f t="shared" si="2"/>
        <v>40844</v>
      </c>
      <c r="I25" s="29">
        <f t="shared" si="2"/>
        <v>4641323.5</v>
      </c>
      <c r="J25" s="67">
        <f t="shared" si="2"/>
        <v>71628</v>
      </c>
      <c r="K25" s="66">
        <f t="shared" si="2"/>
        <v>53778992.62399999</v>
      </c>
      <c r="L25" s="28">
        <f t="shared" si="2"/>
        <v>391739</v>
      </c>
      <c r="M25" s="29">
        <f t="shared" si="2"/>
        <v>42417331.269999996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4" t="s">
        <v>55</v>
      </c>
      <c r="B27" s="105"/>
      <c r="C27" s="105"/>
      <c r="D27" s="105"/>
      <c r="E27" s="105"/>
      <c r="F27" s="105"/>
      <c r="G27" s="105"/>
      <c r="H27" s="105"/>
      <c r="I27" s="105"/>
      <c r="J27" s="36"/>
      <c r="K27" s="37"/>
      <c r="L27" s="36"/>
      <c r="M27" s="37"/>
    </row>
    <row r="28" spans="1:13" s="40" customFormat="1" ht="12.75">
      <c r="A28" s="107" t="s">
        <v>52</v>
      </c>
      <c r="B28" s="108"/>
      <c r="C28" s="108"/>
      <c r="D28" s="108"/>
      <c r="E28" s="108"/>
      <c r="F28" s="108"/>
      <c r="G28" s="108"/>
      <c r="H28" s="108"/>
      <c r="I28" s="108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9.5" customHeight="1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6"/>
      <c r="C32" s="106"/>
      <c r="D32" s="106"/>
      <c r="E32" s="103"/>
      <c r="F32" s="103"/>
      <c r="G32" s="4"/>
      <c r="I32" s="4"/>
      <c r="J32" s="46"/>
      <c r="K32" s="47"/>
      <c r="L32" s="3"/>
      <c r="M32" s="4"/>
    </row>
    <row r="33" spans="1:6" ht="15.75">
      <c r="A33" s="48"/>
      <c r="B33" s="100"/>
      <c r="C33" s="100"/>
      <c r="D33" s="100"/>
      <c r="E33" s="49"/>
      <c r="F33" s="50"/>
    </row>
    <row r="34" spans="1:6" ht="30" customHeight="1">
      <c r="A34" s="51"/>
      <c r="B34" s="106"/>
      <c r="C34" s="106"/>
      <c r="D34" s="106"/>
      <c r="E34" s="103"/>
      <c r="F34" s="103"/>
    </row>
    <row r="35" spans="1:5" ht="12.75">
      <c r="A35" s="52"/>
      <c r="B35" s="100"/>
      <c r="C35" s="100"/>
      <c r="D35" s="100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D4:M4"/>
    <mergeCell ref="B34:D34"/>
    <mergeCell ref="B5:B6"/>
    <mergeCell ref="A27:I27"/>
    <mergeCell ref="J5:K5"/>
    <mergeCell ref="J1:M1"/>
    <mergeCell ref="I2:M2"/>
    <mergeCell ref="A3:M3"/>
    <mergeCell ref="A4:A6"/>
    <mergeCell ref="B4:C4"/>
    <mergeCell ref="H5:I5"/>
    <mergeCell ref="B32:D32"/>
    <mergeCell ref="C5:C6"/>
    <mergeCell ref="A28:I28"/>
    <mergeCell ref="L5:M5"/>
    <mergeCell ref="B35:D35"/>
    <mergeCell ref="D5:E5"/>
    <mergeCell ref="F5:G5"/>
    <mergeCell ref="E32:F32"/>
    <mergeCell ref="E34:F34"/>
    <mergeCell ref="B33:D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20684</v>
      </c>
      <c r="C8" s="87">
        <f>E8+G8+I8+K8+M8</f>
        <v>2909174.2672</v>
      </c>
      <c r="D8" s="70">
        <v>3810</v>
      </c>
      <c r="E8" s="91">
        <v>296277.3762</v>
      </c>
      <c r="F8" s="55">
        <v>2717</v>
      </c>
      <c r="G8" s="87">
        <v>189260.259</v>
      </c>
      <c r="H8" s="70">
        <v>1053</v>
      </c>
      <c r="I8" s="91">
        <v>101358.967</v>
      </c>
      <c r="J8" s="55">
        <v>1873</v>
      </c>
      <c r="K8" s="87">
        <v>1151125.637</v>
      </c>
      <c r="L8" s="55">
        <v>11231</v>
      </c>
      <c r="M8" s="87">
        <v>1171152.028</v>
      </c>
    </row>
    <row r="9" spans="1:13" ht="15" customHeight="1">
      <c r="A9" s="79" t="s">
        <v>71</v>
      </c>
      <c r="B9" s="68">
        <f aca="true" t="shared" si="0" ref="B9:B24">D9+F9+H9+J9+L9</f>
        <v>33464</v>
      </c>
      <c r="C9" s="88">
        <f aca="true" t="shared" si="1" ref="C9:C24">E9+G9+I9+K9+M9</f>
        <v>5805036.985199999</v>
      </c>
      <c r="D9" s="68">
        <v>4137</v>
      </c>
      <c r="E9" s="92">
        <v>334154.10719999997</v>
      </c>
      <c r="F9" s="77">
        <v>3414</v>
      </c>
      <c r="G9" s="88">
        <v>316278.87</v>
      </c>
      <c r="H9" s="75">
        <v>2001</v>
      </c>
      <c r="I9" s="92">
        <v>227997.754</v>
      </c>
      <c r="J9" s="77">
        <v>3828</v>
      </c>
      <c r="K9" s="88">
        <v>2779605.07</v>
      </c>
      <c r="L9" s="77">
        <v>20084</v>
      </c>
      <c r="M9" s="88">
        <v>2147001.184</v>
      </c>
    </row>
    <row r="10" spans="1:13" ht="15" customHeight="1">
      <c r="A10" s="79" t="s">
        <v>72</v>
      </c>
      <c r="B10" s="68">
        <f t="shared" si="0"/>
        <v>69451</v>
      </c>
      <c r="C10" s="88">
        <f t="shared" si="1"/>
        <v>10760765.002999999</v>
      </c>
      <c r="D10" s="68">
        <v>5460</v>
      </c>
      <c r="E10" s="93">
        <v>411348.409</v>
      </c>
      <c r="F10" s="69">
        <v>5239</v>
      </c>
      <c r="G10" s="96">
        <v>390496.397</v>
      </c>
      <c r="H10" s="68">
        <v>3467</v>
      </c>
      <c r="I10" s="93">
        <v>316671.486</v>
      </c>
      <c r="J10" s="69">
        <v>7678</v>
      </c>
      <c r="K10" s="96">
        <v>4943769.636</v>
      </c>
      <c r="L10" s="69">
        <v>47607</v>
      </c>
      <c r="M10" s="96">
        <v>4698479.075</v>
      </c>
    </row>
    <row r="11" spans="1:13" ht="15" customHeight="1">
      <c r="A11" s="79" t="s">
        <v>73</v>
      </c>
      <c r="B11" s="68">
        <f t="shared" si="0"/>
        <v>29755</v>
      </c>
      <c r="C11" s="88">
        <f t="shared" si="1"/>
        <v>5678057.021</v>
      </c>
      <c r="D11" s="68">
        <v>3699</v>
      </c>
      <c r="E11" s="92">
        <v>401815.276</v>
      </c>
      <c r="F11" s="69">
        <v>2985</v>
      </c>
      <c r="G11" s="88">
        <v>364148.672</v>
      </c>
      <c r="H11" s="68">
        <v>4287</v>
      </c>
      <c r="I11" s="92">
        <v>520091.547</v>
      </c>
      <c r="J11" s="69">
        <v>3393</v>
      </c>
      <c r="K11" s="88">
        <v>2542092.006</v>
      </c>
      <c r="L11" s="69">
        <v>15391</v>
      </c>
      <c r="M11" s="88">
        <v>1849909.52</v>
      </c>
    </row>
    <row r="12" spans="1:13" ht="15" customHeight="1">
      <c r="A12" s="79" t="s">
        <v>74</v>
      </c>
      <c r="B12" s="68">
        <f t="shared" si="0"/>
        <v>38229</v>
      </c>
      <c r="C12" s="88">
        <f t="shared" si="1"/>
        <v>8755606.68698</v>
      </c>
      <c r="D12" s="68">
        <v>5561</v>
      </c>
      <c r="E12" s="92">
        <v>427296.13698</v>
      </c>
      <c r="F12" s="69">
        <v>4715</v>
      </c>
      <c r="G12" s="88">
        <v>352232.513</v>
      </c>
      <c r="H12" s="68">
        <v>2204</v>
      </c>
      <c r="I12" s="92">
        <v>235477.338</v>
      </c>
      <c r="J12" s="69">
        <v>4669</v>
      </c>
      <c r="K12" s="88">
        <v>5246116.4</v>
      </c>
      <c r="L12" s="69">
        <v>21080</v>
      </c>
      <c r="M12" s="88">
        <v>2494484.299</v>
      </c>
    </row>
    <row r="13" spans="1:13" ht="15" customHeight="1">
      <c r="A13" s="79" t="s">
        <v>75</v>
      </c>
      <c r="B13" s="68">
        <f t="shared" si="0"/>
        <v>39086</v>
      </c>
      <c r="C13" s="88">
        <f t="shared" si="1"/>
        <v>6598067.434</v>
      </c>
      <c r="D13" s="68">
        <v>4602</v>
      </c>
      <c r="E13" s="92">
        <v>308232.212</v>
      </c>
      <c r="F13" s="69">
        <v>2572</v>
      </c>
      <c r="G13" s="88">
        <v>225842.895</v>
      </c>
      <c r="H13" s="68">
        <v>1886</v>
      </c>
      <c r="I13" s="92">
        <v>189833.638</v>
      </c>
      <c r="J13" s="69">
        <v>4272</v>
      </c>
      <c r="K13" s="88">
        <v>3237274.735</v>
      </c>
      <c r="L13" s="69">
        <v>25754</v>
      </c>
      <c r="M13" s="88">
        <v>2636883.954</v>
      </c>
    </row>
    <row r="14" spans="1:13" ht="15" customHeight="1">
      <c r="A14" s="79" t="s">
        <v>76</v>
      </c>
      <c r="B14" s="68">
        <f t="shared" si="0"/>
        <v>23618</v>
      </c>
      <c r="C14" s="88">
        <f t="shared" si="1"/>
        <v>3699950.525</v>
      </c>
      <c r="D14" s="68">
        <v>2855</v>
      </c>
      <c r="E14" s="92">
        <v>243527.218</v>
      </c>
      <c r="F14" s="69">
        <v>2091</v>
      </c>
      <c r="G14" s="88">
        <v>170955.009</v>
      </c>
      <c r="H14" s="68">
        <v>3518</v>
      </c>
      <c r="I14" s="92">
        <v>351594.773</v>
      </c>
      <c r="J14" s="69">
        <v>2440</v>
      </c>
      <c r="K14" s="88">
        <v>1588470.619</v>
      </c>
      <c r="L14" s="69">
        <v>12714</v>
      </c>
      <c r="M14" s="88">
        <v>1345402.906</v>
      </c>
    </row>
    <row r="15" spans="1:13" ht="15" customHeight="1">
      <c r="A15" s="79" t="s">
        <v>77</v>
      </c>
      <c r="B15" s="68">
        <f t="shared" si="0"/>
        <v>47568</v>
      </c>
      <c r="C15" s="88">
        <f t="shared" si="1"/>
        <v>7815651.00407</v>
      </c>
      <c r="D15" s="68">
        <v>14400</v>
      </c>
      <c r="E15" s="92">
        <v>1540901.13307</v>
      </c>
      <c r="F15" s="69">
        <v>5123</v>
      </c>
      <c r="G15" s="88">
        <v>491774.384</v>
      </c>
      <c r="H15" s="68">
        <v>2282</v>
      </c>
      <c r="I15" s="92">
        <v>272453.99</v>
      </c>
      <c r="J15" s="69">
        <v>4181</v>
      </c>
      <c r="K15" s="88">
        <v>3124129.071</v>
      </c>
      <c r="L15" s="69">
        <v>21582</v>
      </c>
      <c r="M15" s="88">
        <v>2386392.426</v>
      </c>
    </row>
    <row r="16" spans="1:13" ht="15" customHeight="1">
      <c r="A16" s="79" t="s">
        <v>78</v>
      </c>
      <c r="B16" s="68">
        <f t="shared" si="0"/>
        <v>32251</v>
      </c>
      <c r="C16" s="88">
        <f t="shared" si="1"/>
        <v>4715475.546</v>
      </c>
      <c r="D16" s="68">
        <v>3214</v>
      </c>
      <c r="E16" s="92">
        <v>205346.805</v>
      </c>
      <c r="F16" s="69">
        <v>2542</v>
      </c>
      <c r="G16" s="88">
        <v>202204.785</v>
      </c>
      <c r="H16" s="68">
        <v>1889</v>
      </c>
      <c r="I16" s="92">
        <v>157525.85</v>
      </c>
      <c r="J16" s="69">
        <v>3754</v>
      </c>
      <c r="K16" s="88">
        <v>2166060.34</v>
      </c>
      <c r="L16" s="69">
        <v>20852</v>
      </c>
      <c r="M16" s="88">
        <v>1984337.766</v>
      </c>
    </row>
    <row r="17" spans="1:13" ht="15" customHeight="1">
      <c r="A17" s="79" t="s">
        <v>79</v>
      </c>
      <c r="B17" s="68">
        <f t="shared" si="0"/>
        <v>20345</v>
      </c>
      <c r="C17" s="88">
        <f t="shared" si="1"/>
        <v>3308135.943</v>
      </c>
      <c r="D17" s="68">
        <v>3795</v>
      </c>
      <c r="E17" s="92">
        <v>285249.756</v>
      </c>
      <c r="F17" s="69">
        <v>2889</v>
      </c>
      <c r="G17" s="88">
        <v>197651.252</v>
      </c>
      <c r="H17" s="68">
        <v>1434</v>
      </c>
      <c r="I17" s="92">
        <v>126574.301</v>
      </c>
      <c r="J17" s="69">
        <v>2081</v>
      </c>
      <c r="K17" s="88">
        <v>1532487.575</v>
      </c>
      <c r="L17" s="69">
        <v>10146</v>
      </c>
      <c r="M17" s="88">
        <v>1166173.059</v>
      </c>
    </row>
    <row r="18" spans="1:13" ht="15" customHeight="1">
      <c r="A18" s="79" t="s">
        <v>80</v>
      </c>
      <c r="B18" s="68">
        <f t="shared" si="0"/>
        <v>35291</v>
      </c>
      <c r="C18" s="88">
        <f t="shared" si="1"/>
        <v>8273892.3618</v>
      </c>
      <c r="D18" s="68">
        <v>4773</v>
      </c>
      <c r="E18" s="92">
        <v>581193.6897999999</v>
      </c>
      <c r="F18" s="69">
        <v>2827</v>
      </c>
      <c r="G18" s="88">
        <v>462582.327</v>
      </c>
      <c r="H18" s="68">
        <v>2942</v>
      </c>
      <c r="I18" s="92">
        <v>334521.912</v>
      </c>
      <c r="J18" s="69">
        <v>4438</v>
      </c>
      <c r="K18" s="88">
        <v>4270388.155</v>
      </c>
      <c r="L18" s="69">
        <v>20311</v>
      </c>
      <c r="M18" s="88">
        <v>2625206.278</v>
      </c>
    </row>
    <row r="19" spans="1:13" ht="15" customHeight="1">
      <c r="A19" s="79" t="s">
        <v>81</v>
      </c>
      <c r="B19" s="68">
        <f t="shared" si="0"/>
        <v>20358</v>
      </c>
      <c r="C19" s="88">
        <f t="shared" si="1"/>
        <v>3097916.6786</v>
      </c>
      <c r="D19" s="68">
        <v>3506</v>
      </c>
      <c r="E19" s="92">
        <v>309213.00960000005</v>
      </c>
      <c r="F19" s="69">
        <v>2668</v>
      </c>
      <c r="G19" s="88">
        <v>229431.24</v>
      </c>
      <c r="H19" s="68">
        <v>1593</v>
      </c>
      <c r="I19" s="92">
        <v>171414.067</v>
      </c>
      <c r="J19" s="69">
        <v>1908</v>
      </c>
      <c r="K19" s="88">
        <v>1210518.041</v>
      </c>
      <c r="L19" s="69">
        <v>10683</v>
      </c>
      <c r="M19" s="88">
        <v>1177340.321</v>
      </c>
    </row>
    <row r="20" spans="1:13" ht="15" customHeight="1">
      <c r="A20" s="79" t="s">
        <v>82</v>
      </c>
      <c r="B20" s="68">
        <f t="shared" si="0"/>
        <v>11803</v>
      </c>
      <c r="C20" s="88">
        <f t="shared" si="1"/>
        <v>1594717.4827999999</v>
      </c>
      <c r="D20" s="68">
        <v>2565</v>
      </c>
      <c r="E20" s="92">
        <v>172515.06480000002</v>
      </c>
      <c r="F20" s="69">
        <v>1557</v>
      </c>
      <c r="G20" s="88">
        <v>95663.612</v>
      </c>
      <c r="H20" s="68">
        <v>868</v>
      </c>
      <c r="I20" s="92">
        <v>86167.486</v>
      </c>
      <c r="J20" s="69">
        <v>1066</v>
      </c>
      <c r="K20" s="88">
        <v>645802.61</v>
      </c>
      <c r="L20" s="69">
        <v>5747</v>
      </c>
      <c r="M20" s="88">
        <v>594568.71</v>
      </c>
    </row>
    <row r="21" spans="1:13" ht="15" customHeight="1">
      <c r="A21" s="79" t="s">
        <v>95</v>
      </c>
      <c r="B21" s="68">
        <f t="shared" si="0"/>
        <v>74745</v>
      </c>
      <c r="C21" s="88">
        <f t="shared" si="1"/>
        <v>10737424.930599999</v>
      </c>
      <c r="D21" s="68">
        <v>7965</v>
      </c>
      <c r="E21" s="92">
        <v>515889.9326</v>
      </c>
      <c r="F21" s="69">
        <v>3824</v>
      </c>
      <c r="G21" s="88">
        <v>302038.667</v>
      </c>
      <c r="H21" s="68">
        <v>2170</v>
      </c>
      <c r="I21" s="92">
        <v>194964.826</v>
      </c>
      <c r="J21" s="69">
        <v>7803</v>
      </c>
      <c r="K21" s="88">
        <v>4958644.197</v>
      </c>
      <c r="L21" s="69">
        <v>52983</v>
      </c>
      <c r="M21" s="88">
        <v>4765887.308</v>
      </c>
    </row>
    <row r="22" spans="1:13" ht="15" customHeight="1">
      <c r="A22" s="79" t="s">
        <v>83</v>
      </c>
      <c r="B22" s="68">
        <f t="shared" si="0"/>
        <v>57410</v>
      </c>
      <c r="C22" s="88">
        <f t="shared" si="1"/>
        <v>11822780.732</v>
      </c>
      <c r="D22" s="68">
        <v>7388</v>
      </c>
      <c r="E22" s="92">
        <v>897716.528</v>
      </c>
      <c r="F22" s="69">
        <v>4085</v>
      </c>
      <c r="G22" s="88">
        <v>457952.253</v>
      </c>
      <c r="H22" s="68">
        <v>3643</v>
      </c>
      <c r="I22" s="92">
        <v>608421.583</v>
      </c>
      <c r="J22" s="69">
        <v>6836</v>
      </c>
      <c r="K22" s="88">
        <v>5348344.31</v>
      </c>
      <c r="L22" s="69">
        <v>35458</v>
      </c>
      <c r="M22" s="88">
        <v>4510346.058</v>
      </c>
    </row>
    <row r="23" spans="1:13" ht="15" customHeight="1">
      <c r="A23" s="79" t="s">
        <v>101</v>
      </c>
      <c r="B23" s="68">
        <f t="shared" si="0"/>
        <v>48281</v>
      </c>
      <c r="C23" s="88">
        <f t="shared" si="1"/>
        <v>10982996.8226</v>
      </c>
      <c r="D23" s="68">
        <v>4921</v>
      </c>
      <c r="E23" s="92">
        <v>537046.7236</v>
      </c>
      <c r="F23" s="69">
        <v>3060</v>
      </c>
      <c r="G23" s="88">
        <v>358306.869</v>
      </c>
      <c r="H23" s="68">
        <v>3490</v>
      </c>
      <c r="I23" s="92">
        <v>563607.801</v>
      </c>
      <c r="J23" s="69">
        <v>6440</v>
      </c>
      <c r="K23" s="88">
        <v>5527701.601</v>
      </c>
      <c r="L23" s="69">
        <v>30370</v>
      </c>
      <c r="M23" s="88">
        <v>3996333.828</v>
      </c>
    </row>
    <row r="24" spans="1:13" ht="15" customHeight="1" thickBot="1">
      <c r="A24" s="81" t="s">
        <v>96</v>
      </c>
      <c r="B24" s="78">
        <f t="shared" si="0"/>
        <v>43526</v>
      </c>
      <c r="C24" s="89">
        <f t="shared" si="1"/>
        <v>7095876.1388</v>
      </c>
      <c r="D24" s="83">
        <v>4459</v>
      </c>
      <c r="E24" s="94">
        <v>345455.01180000004</v>
      </c>
      <c r="F24" s="84">
        <v>2236</v>
      </c>
      <c r="G24" s="97">
        <v>193879.775</v>
      </c>
      <c r="H24" s="83">
        <v>2117</v>
      </c>
      <c r="I24" s="94">
        <v>182646.181</v>
      </c>
      <c r="J24" s="84">
        <v>4968</v>
      </c>
      <c r="K24" s="97">
        <v>3506462.621</v>
      </c>
      <c r="L24" s="84">
        <v>29746</v>
      </c>
      <c r="M24" s="97">
        <v>2867432.55</v>
      </c>
    </row>
    <row r="25" spans="1:13" ht="15" customHeight="1" thickBot="1">
      <c r="A25" s="82" t="s">
        <v>84</v>
      </c>
      <c r="B25" s="76">
        <f>SUM(B8:B24)</f>
        <v>645865</v>
      </c>
      <c r="C25" s="90">
        <f aca="true" t="shared" si="2" ref="C25:M25">SUM(C8:C24)</f>
        <v>113651525.56265002</v>
      </c>
      <c r="D25" s="56">
        <f t="shared" si="2"/>
        <v>87110</v>
      </c>
      <c r="E25" s="95">
        <f t="shared" si="2"/>
        <v>7813178.38965</v>
      </c>
      <c r="F25" s="56">
        <f t="shared" si="2"/>
        <v>54544</v>
      </c>
      <c r="G25" s="98">
        <f t="shared" si="2"/>
        <v>5000699.779</v>
      </c>
      <c r="H25" s="85">
        <f t="shared" si="2"/>
        <v>40844</v>
      </c>
      <c r="I25" s="95">
        <f t="shared" si="2"/>
        <v>4641323.5</v>
      </c>
      <c r="J25" s="86">
        <f t="shared" si="2"/>
        <v>71628</v>
      </c>
      <c r="K25" s="98">
        <f t="shared" si="2"/>
        <v>53778992.62399999</v>
      </c>
      <c r="L25" s="56">
        <f t="shared" si="2"/>
        <v>391739</v>
      </c>
      <c r="M25" s="98">
        <f t="shared" si="2"/>
        <v>42417331.269999996</v>
      </c>
    </row>
    <row r="27" spans="1:10" s="57" customFormat="1" ht="12.75" customHeight="1">
      <c r="A27" s="107" t="s">
        <v>85</v>
      </c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2022-10-14T06:23:29Z</dcterms:modified>
  <cp:category/>
  <cp:version/>
  <cp:contentType/>
  <cp:contentStatus/>
</cp:coreProperties>
</file>