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<sst xmlns="http://schemas.openxmlformats.org/spreadsheetml/2006/main" count="138" uniqueCount="104">
  <si>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</si>
  <si>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</si>
  <si>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</si>
  <si>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</si>
  <si>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</si>
  <si>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</si>
  <si>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</si>
  <si>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</si>
  <si>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</si>
  <si>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</si>
  <si>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</si>
  <si>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</si>
  <si>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</si>
  <si>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</si>
  <si>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</si>
  <si>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</si>
  <si>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</si>
  <si>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</si>
  <si>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</si>
  <si>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</si>
  <si>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</si>
  <si>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</si>
  <si>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</si>
  <si>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</si>
  <si>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</si>
  <si>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</si>
  <si>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</si>
  <si>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</si>
  <si>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</si>
  <si>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</si>
  <si>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</si>
  <si>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</si>
  <si>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</si>
  <si>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</si>
  <si>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</si>
  <si>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</si>
  <si>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</si>
  <si>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</si>
  <si>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</si>
  <si>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</si>
  <si>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</si>
  <si>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</si>
  <si>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</si>
  <si>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</si>
  <si>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</si>
  <si>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</si>
  <si>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</si>
  <si>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</si>
  <si>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</si>
  <si>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</si>
  <si>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</si>
  <si>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</si>
  <si>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</si>
  <si>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</si>
  <si>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</si>
  <si>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</si>
  <si>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</si>
  <si>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</si>
  <si>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</si>
  <si>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</si>
  <si>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</si>
  <si>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</si>
  <si>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</si>
  <si>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</si>
  <si>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</si>
  <si>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</si>
  <si>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</si>
  <si>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</si>
  <si>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</si>
  <si>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</si>
  <si>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</si>
  <si>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</si>
  <si>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</si>
  <si>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</si>
  <si>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</si>
  <si>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</si>
  <si>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</si>
  <si>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</si>
  <si>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</si>
  <si>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</si>
  <si>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</si>
  <si>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</si>
  <si>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</si>
  <si>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</si>
  <si>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</si>
  <si>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</si>
  <si>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</si>
  <si>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</si>
  <si>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</si>
  <si>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</si>
  <si>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</si>
  <si>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</si>
  <si>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</si>
  <si>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</si>
  <si>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July</t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</si>
  <si>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</si>
  <si>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</si>
  <si>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</si>
  <si>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</si>
  <si>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</si>
  <si>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</si>
  <si>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 xml:space="preserve">Сведения о  числе получателей и суммах социальных выплат из АО "Государственный фонд социального страхования" за 1 квартал  2019 года                                                                                                                             </t>
  </si>
  <si>
    <t xml:space="preserve"> "Мемлекеттік әлеуметтік сақтандыру қоры" АҚ-тан 2019 жылдың  1-тоқсаны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</si>
  <si>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first guarter of 2019 accounting period  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</si>
</sst>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205" fontId="66" fillId="33" borderId="10" xfId="70" applyNumberFormat="1" applyFont="1" applyFill="1" applyBorder="1" applyAlignment="1">
      <alignment wrapText="1"/>
    </xf>
    <xf numFmtId="194" fontId="66" fillId="0" borderId="11" xfId="70" applyNumberFormat="1" applyFont="1" applyBorder="1" applyAlignment="1">
      <alignment/>
    </xf>
    <xf numFmtId="199" fontId="66" fillId="0" borderId="12" xfId="55" applyNumberFormat="1" applyFont="1" applyFill="1" applyBorder="1" applyAlignment="1">
      <alignment vertical="center" wrapText="1"/>
      <protection/>
    </xf>
    <xf numFmtId="3" fontId="66" fillId="0" borderId="11" xfId="0" applyNumberFormat="1" applyFont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6" fillId="0" borderId="12" xfId="0" applyNumberFormat="1" applyFont="1" applyBorder="1" applyAlignment="1">
      <alignment horizontal="right" vertical="center"/>
    </xf>
    <xf numFmtId="0" fontId="67" fillId="10" borderId="13" xfId="56" applyFont="1" applyFill="1" applyBorder="1" applyAlignment="1">
      <alignment horizontal="left" vertical="center" wrapText="1"/>
      <protection/>
    </xf>
    <xf numFmtId="205" fontId="67" fillId="10" borderId="14" xfId="71" applyNumberFormat="1" applyFont="1" applyFill="1" applyBorder="1" applyAlignment="1">
      <alignment horizontal="center" wrapText="1"/>
    </xf>
    <xf numFmtId="225" fontId="67" fillId="10" borderId="16" xfId="0" applyNumberFormat="1" applyFont="1" applyFill="1" applyBorder="1" applyAlignment="1">
      <alignment horizontal="center" wrapText="1"/>
    </xf>
    <xf numFmtId="205" fontId="67" fillId="10" borderId="16" xfId="71" applyNumberFormat="1" applyFont="1" applyFill="1" applyBorder="1" applyAlignment="1">
      <alignment horizontal="center" wrapText="1"/>
    </xf>
    <xf numFmtId="194" fontId="67" fillId="10" borderId="16" xfId="71" applyNumberFormat="1" applyFont="1" applyFill="1" applyBorder="1" applyAlignment="1">
      <alignment horizontal="center" wrapText="1"/>
    </xf>
    <xf numFmtId="193" fontId="67" fillId="10" borderId="16" xfId="71" applyNumberFormat="1" applyFont="1" applyFill="1" applyBorder="1" applyAlignment="1">
      <alignment horizontal="center" wrapText="1"/>
    </xf>
    <xf numFmtId="216" fontId="67" fillId="10" borderId="16" xfId="71" applyNumberFormat="1" applyFont="1" applyFill="1" applyBorder="1" applyAlignment="1">
      <alignment horizontal="center" wrapText="1"/>
    </xf>
    <xf numFmtId="179" fontId="67" fillId="10" borderId="16" xfId="71" applyFont="1" applyFill="1" applyBorder="1" applyAlignment="1">
      <alignment horizontal="center" wrapText="1"/>
    </xf>
    <xf numFmtId="193" fontId="67" fillId="10" borderId="15" xfId="71" applyNumberFormat="1" applyFont="1" applyFill="1" applyBorder="1" applyAlignment="1">
      <alignment horizontal="center" wrapText="1"/>
    </xf>
    <xf numFmtId="199" fontId="69" fillId="0" borderId="0" xfId="57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8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205" fontId="62" fillId="0" borderId="0" xfId="0" applyNumberFormat="1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0">
      <selection activeCell="B30" sqref="B30:M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36</v>
      </c>
      <c r="J1" s="129" t="s">
        <v>93</v>
      </c>
      <c r="K1" s="129"/>
      <c r="L1" s="129"/>
      <c r="M1" s="12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0"/>
      <c r="J2" s="130"/>
      <c r="K2" s="130"/>
      <c r="L2" s="130"/>
      <c r="M2" s="130"/>
    </row>
    <row r="3" spans="1:13" ht="24" customHeight="1" thickBot="1">
      <c r="A3" s="131" t="s">
        <v>101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22.5" customHeight="1" thickBot="1">
      <c r="A4" s="132" t="s">
        <v>0</v>
      </c>
      <c r="B4" s="135" t="s">
        <v>1</v>
      </c>
      <c r="C4" s="136"/>
      <c r="D4" s="137" t="s">
        <v>2</v>
      </c>
      <c r="E4" s="138"/>
      <c r="F4" s="138"/>
      <c r="G4" s="138"/>
      <c r="H4" s="138"/>
      <c r="I4" s="138"/>
      <c r="J4" s="138"/>
      <c r="K4" s="138"/>
      <c r="L4" s="138"/>
      <c r="M4" s="139"/>
    </row>
    <row r="5" spans="1:13" ht="57" customHeight="1">
      <c r="A5" s="133"/>
      <c r="B5" s="141" t="s">
        <v>3</v>
      </c>
      <c r="C5" s="127" t="s">
        <v>31</v>
      </c>
      <c r="D5" s="121" t="s">
        <v>4</v>
      </c>
      <c r="E5" s="122"/>
      <c r="F5" s="121" t="s">
        <v>5</v>
      </c>
      <c r="G5" s="122"/>
      <c r="H5" s="121" t="s">
        <v>6</v>
      </c>
      <c r="I5" s="122"/>
      <c r="J5" s="121" t="s">
        <v>29</v>
      </c>
      <c r="K5" s="122"/>
      <c r="L5" s="121" t="s">
        <v>30</v>
      </c>
      <c r="M5" s="140"/>
    </row>
    <row r="6" spans="1:13" ht="42.75" customHeight="1" thickBot="1">
      <c r="A6" s="134"/>
      <c r="B6" s="142"/>
      <c r="C6" s="128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16674</v>
      </c>
      <c r="C8" s="20">
        <f aca="true" t="shared" si="0" ref="C8:C24">E8+G8+I8+K8+M8</f>
        <v>1410463.2629999998</v>
      </c>
      <c r="D8" s="19">
        <v>3537</v>
      </c>
      <c r="E8" s="21">
        <v>119077.026</v>
      </c>
      <c r="F8" s="19">
        <v>2178</v>
      </c>
      <c r="G8" s="21">
        <v>92856.27</v>
      </c>
      <c r="H8" s="19">
        <v>540</v>
      </c>
      <c r="I8" s="21">
        <v>17348.604</v>
      </c>
      <c r="J8" s="19">
        <v>1647</v>
      </c>
      <c r="K8" s="21">
        <v>492339.099</v>
      </c>
      <c r="L8" s="19">
        <v>8772</v>
      </c>
      <c r="M8" s="22">
        <v>688842.264</v>
      </c>
    </row>
    <row r="9" spans="1:13" ht="15" customHeight="1">
      <c r="A9" s="23" t="s">
        <v>9</v>
      </c>
      <c r="B9" s="19">
        <f aca="true" t="shared" si="1" ref="B9:B24">D9+F9+H9+J9+L9</f>
        <v>24734</v>
      </c>
      <c r="C9" s="20">
        <f t="shared" si="0"/>
        <v>2538135.402</v>
      </c>
      <c r="D9" s="24">
        <v>3403</v>
      </c>
      <c r="E9" s="25">
        <v>139854.014</v>
      </c>
      <c r="F9" s="24">
        <v>2752</v>
      </c>
      <c r="G9" s="25">
        <v>151215.639</v>
      </c>
      <c r="H9" s="24">
        <v>845</v>
      </c>
      <c r="I9" s="25">
        <v>38412.46</v>
      </c>
      <c r="J9" s="24">
        <v>2682</v>
      </c>
      <c r="K9" s="25">
        <v>869788.86</v>
      </c>
      <c r="L9" s="24">
        <v>15052</v>
      </c>
      <c r="M9" s="26">
        <v>1338864.429</v>
      </c>
    </row>
    <row r="10" spans="1:13" ht="15" customHeight="1">
      <c r="A10" s="23" t="s">
        <v>10</v>
      </c>
      <c r="B10" s="19">
        <f t="shared" si="1"/>
        <v>43179</v>
      </c>
      <c r="C10" s="20">
        <f t="shared" si="0"/>
        <v>4206698.578</v>
      </c>
      <c r="D10" s="24">
        <v>5227</v>
      </c>
      <c r="E10" s="25">
        <v>183577.373</v>
      </c>
      <c r="F10" s="24">
        <v>3881</v>
      </c>
      <c r="G10" s="25">
        <v>179701.948</v>
      </c>
      <c r="H10" s="24">
        <v>1615</v>
      </c>
      <c r="I10" s="25">
        <v>51393.035</v>
      </c>
      <c r="J10" s="24">
        <v>5119</v>
      </c>
      <c r="K10" s="25">
        <v>1572935.648</v>
      </c>
      <c r="L10" s="24">
        <v>27337</v>
      </c>
      <c r="M10" s="26">
        <v>2219090.574</v>
      </c>
    </row>
    <row r="11" spans="1:13" ht="15" customHeight="1">
      <c r="A11" s="23" t="s">
        <v>11</v>
      </c>
      <c r="B11" s="19">
        <f t="shared" si="1"/>
        <v>22092</v>
      </c>
      <c r="C11" s="20">
        <f t="shared" si="0"/>
        <v>2593953.884</v>
      </c>
      <c r="D11" s="24">
        <v>3140</v>
      </c>
      <c r="E11" s="25">
        <v>170489.296</v>
      </c>
      <c r="F11" s="24">
        <v>2413</v>
      </c>
      <c r="G11" s="25">
        <v>177604.077</v>
      </c>
      <c r="H11" s="24">
        <v>1590</v>
      </c>
      <c r="I11" s="25">
        <v>99697.861</v>
      </c>
      <c r="J11" s="24">
        <v>2181</v>
      </c>
      <c r="K11" s="25">
        <v>818957.613</v>
      </c>
      <c r="L11" s="24">
        <v>12768</v>
      </c>
      <c r="M11" s="26">
        <v>1327205.037</v>
      </c>
    </row>
    <row r="12" spans="1:15" ht="15" customHeight="1">
      <c r="A12" s="23" t="s">
        <v>12</v>
      </c>
      <c r="B12" s="19">
        <f t="shared" si="1"/>
        <v>30245</v>
      </c>
      <c r="C12" s="20">
        <f t="shared" si="0"/>
        <v>3338248.584</v>
      </c>
      <c r="D12" s="24">
        <v>5397</v>
      </c>
      <c r="E12" s="25">
        <v>192264.52</v>
      </c>
      <c r="F12" s="24">
        <v>3989</v>
      </c>
      <c r="G12" s="25">
        <v>178715.214</v>
      </c>
      <c r="H12" s="24">
        <v>1332</v>
      </c>
      <c r="I12" s="25">
        <v>48276.974</v>
      </c>
      <c r="J12" s="24">
        <v>3464</v>
      </c>
      <c r="K12" s="25">
        <v>1568222.628</v>
      </c>
      <c r="L12" s="24">
        <v>16063</v>
      </c>
      <c r="M12" s="26">
        <v>1350769.248</v>
      </c>
      <c r="O12" s="2" t="s">
        <v>34</v>
      </c>
    </row>
    <row r="13" spans="1:13" ht="15" customHeight="1">
      <c r="A13" s="23" t="s">
        <v>13</v>
      </c>
      <c r="B13" s="19">
        <f t="shared" si="1"/>
        <v>24672</v>
      </c>
      <c r="C13" s="20">
        <f t="shared" si="0"/>
        <v>2270472.187</v>
      </c>
      <c r="D13" s="24">
        <v>4050</v>
      </c>
      <c r="E13" s="25">
        <v>145264.745</v>
      </c>
      <c r="F13" s="24">
        <v>1848</v>
      </c>
      <c r="G13" s="25">
        <v>97451.894</v>
      </c>
      <c r="H13" s="24">
        <v>942</v>
      </c>
      <c r="I13" s="25">
        <v>41770.49</v>
      </c>
      <c r="J13" s="24">
        <v>2789</v>
      </c>
      <c r="K13" s="25">
        <v>801111.427</v>
      </c>
      <c r="L13" s="24">
        <v>15043</v>
      </c>
      <c r="M13" s="26">
        <v>1184873.631</v>
      </c>
    </row>
    <row r="14" spans="1:13" ht="15" customHeight="1">
      <c r="A14" s="23" t="s">
        <v>14</v>
      </c>
      <c r="B14" s="19">
        <f t="shared" si="1"/>
        <v>16952</v>
      </c>
      <c r="C14" s="20">
        <f t="shared" si="0"/>
        <v>1666402.158</v>
      </c>
      <c r="D14" s="24">
        <v>2339</v>
      </c>
      <c r="E14" s="25">
        <v>89103.502</v>
      </c>
      <c r="F14" s="24">
        <v>1674</v>
      </c>
      <c r="G14" s="25">
        <v>75766.667</v>
      </c>
      <c r="H14" s="24">
        <v>817</v>
      </c>
      <c r="I14" s="25">
        <v>45199.491</v>
      </c>
      <c r="J14" s="24">
        <v>1878</v>
      </c>
      <c r="K14" s="25">
        <v>571744.242</v>
      </c>
      <c r="L14" s="24">
        <v>10244</v>
      </c>
      <c r="M14" s="26">
        <v>884588.256</v>
      </c>
    </row>
    <row r="15" spans="1:14" ht="15" customHeight="1">
      <c r="A15" s="23" t="s">
        <v>15</v>
      </c>
      <c r="B15" s="19">
        <f t="shared" si="1"/>
        <v>39191</v>
      </c>
      <c r="C15" s="20">
        <f t="shared" si="0"/>
        <v>3520650.00964</v>
      </c>
      <c r="D15" s="24">
        <v>12875</v>
      </c>
      <c r="E15" s="25">
        <v>678253.91664</v>
      </c>
      <c r="F15" s="24">
        <v>4554</v>
      </c>
      <c r="G15" s="25">
        <v>252297.22</v>
      </c>
      <c r="H15" s="24">
        <v>1677</v>
      </c>
      <c r="I15" s="25">
        <v>66619.042</v>
      </c>
      <c r="J15" s="24">
        <v>3294</v>
      </c>
      <c r="K15" s="25">
        <v>1043252.622</v>
      </c>
      <c r="L15" s="24">
        <v>16791</v>
      </c>
      <c r="M15" s="26">
        <v>1480227.209</v>
      </c>
      <c r="N15" s="2" t="s">
        <v>34</v>
      </c>
    </row>
    <row r="16" spans="1:13" ht="15" customHeight="1">
      <c r="A16" s="23" t="s">
        <v>16</v>
      </c>
      <c r="B16" s="19">
        <f t="shared" si="1"/>
        <v>20220</v>
      </c>
      <c r="C16" s="20">
        <f t="shared" si="0"/>
        <v>1649675.983</v>
      </c>
      <c r="D16" s="24">
        <v>2785</v>
      </c>
      <c r="E16" s="25">
        <v>86557.665</v>
      </c>
      <c r="F16" s="24">
        <v>2107</v>
      </c>
      <c r="G16" s="25">
        <v>99707.716</v>
      </c>
      <c r="H16" s="24">
        <v>936</v>
      </c>
      <c r="I16" s="25">
        <v>22453.164</v>
      </c>
      <c r="J16" s="24">
        <v>2355</v>
      </c>
      <c r="K16" s="25">
        <v>547491.398</v>
      </c>
      <c r="L16" s="24">
        <v>12037</v>
      </c>
      <c r="M16" s="26">
        <v>893466.04</v>
      </c>
    </row>
    <row r="17" spans="1:13" ht="15" customHeight="1">
      <c r="A17" s="23" t="s">
        <v>17</v>
      </c>
      <c r="B17" s="19">
        <f t="shared" si="1"/>
        <v>16968</v>
      </c>
      <c r="C17" s="20">
        <f t="shared" si="0"/>
        <v>1465300.767</v>
      </c>
      <c r="D17" s="24">
        <v>3448</v>
      </c>
      <c r="E17" s="25">
        <v>120486.862</v>
      </c>
      <c r="F17" s="24">
        <v>2444</v>
      </c>
      <c r="G17" s="25">
        <v>92171.175</v>
      </c>
      <c r="H17" s="24">
        <v>965</v>
      </c>
      <c r="I17" s="25">
        <v>23922.308</v>
      </c>
      <c r="J17" s="24">
        <v>1713</v>
      </c>
      <c r="K17" s="25">
        <v>538899.767</v>
      </c>
      <c r="L17" s="24">
        <v>8398</v>
      </c>
      <c r="M17" s="26">
        <v>689820.655</v>
      </c>
    </row>
    <row r="18" spans="1:13" ht="15" customHeight="1">
      <c r="A18" s="23" t="s">
        <v>18</v>
      </c>
      <c r="B18" s="19">
        <f t="shared" si="1"/>
        <v>25708</v>
      </c>
      <c r="C18" s="20">
        <f t="shared" si="0"/>
        <v>3039518.482</v>
      </c>
      <c r="D18" s="24">
        <v>4004</v>
      </c>
      <c r="E18" s="25">
        <v>255996.334</v>
      </c>
      <c r="F18" s="24">
        <v>2316</v>
      </c>
      <c r="G18" s="25">
        <v>229776.635</v>
      </c>
      <c r="H18" s="24">
        <v>2880</v>
      </c>
      <c r="I18" s="25">
        <v>184038.86</v>
      </c>
      <c r="J18" s="24">
        <v>2352</v>
      </c>
      <c r="K18" s="25">
        <v>855055.387</v>
      </c>
      <c r="L18" s="24">
        <v>14156</v>
      </c>
      <c r="M18" s="26">
        <v>1514651.266</v>
      </c>
    </row>
    <row r="19" spans="1:13" ht="15" customHeight="1">
      <c r="A19" s="23" t="s">
        <v>19</v>
      </c>
      <c r="B19" s="19">
        <f t="shared" si="1"/>
        <v>17015</v>
      </c>
      <c r="C19" s="20">
        <f t="shared" si="0"/>
        <v>1678602.30768</v>
      </c>
      <c r="D19" s="24">
        <v>3145</v>
      </c>
      <c r="E19" s="25">
        <v>133240.57068</v>
      </c>
      <c r="F19" s="24">
        <v>2158</v>
      </c>
      <c r="G19" s="25">
        <v>113484.62</v>
      </c>
      <c r="H19" s="24">
        <v>932</v>
      </c>
      <c r="I19" s="25">
        <v>41531.544</v>
      </c>
      <c r="J19" s="24">
        <v>1874</v>
      </c>
      <c r="K19" s="25">
        <v>608303.737</v>
      </c>
      <c r="L19" s="24">
        <v>8906</v>
      </c>
      <c r="M19" s="26">
        <v>782041.836</v>
      </c>
    </row>
    <row r="20" spans="1:13" ht="15" customHeight="1">
      <c r="A20" s="23" t="s">
        <v>20</v>
      </c>
      <c r="B20" s="19">
        <f t="shared" si="1"/>
        <v>10969</v>
      </c>
      <c r="C20" s="20">
        <f t="shared" si="0"/>
        <v>877674.693</v>
      </c>
      <c r="D20" s="24">
        <v>2434</v>
      </c>
      <c r="E20" s="25">
        <v>71224.352</v>
      </c>
      <c r="F20" s="24">
        <v>1308</v>
      </c>
      <c r="G20" s="25">
        <v>44803.931</v>
      </c>
      <c r="H20" s="24">
        <v>897</v>
      </c>
      <c r="I20" s="25">
        <v>25077.832</v>
      </c>
      <c r="J20" s="24">
        <v>1020</v>
      </c>
      <c r="K20" s="25">
        <v>302538.89</v>
      </c>
      <c r="L20" s="24">
        <v>5310</v>
      </c>
      <c r="M20" s="26">
        <v>434029.688</v>
      </c>
    </row>
    <row r="21" spans="1:13" ht="15" customHeight="1">
      <c r="A21" s="23" t="s">
        <v>99</v>
      </c>
      <c r="B21" s="19">
        <f t="shared" si="1"/>
        <v>38694</v>
      </c>
      <c r="C21" s="20">
        <f t="shared" si="0"/>
        <v>3142046.489</v>
      </c>
      <c r="D21" s="24">
        <v>6568</v>
      </c>
      <c r="E21" s="25">
        <v>213985.343</v>
      </c>
      <c r="F21" s="24">
        <v>2959</v>
      </c>
      <c r="G21" s="25">
        <v>136137.977</v>
      </c>
      <c r="H21" s="24">
        <v>875</v>
      </c>
      <c r="I21" s="25">
        <v>45654.056</v>
      </c>
      <c r="J21" s="24">
        <v>4153</v>
      </c>
      <c r="K21" s="25">
        <v>973815.116</v>
      </c>
      <c r="L21" s="24">
        <v>24139</v>
      </c>
      <c r="M21" s="26">
        <v>1772453.997</v>
      </c>
    </row>
    <row r="22" spans="1:13" ht="15" customHeight="1">
      <c r="A22" s="23" t="s">
        <v>21</v>
      </c>
      <c r="B22" s="19">
        <f t="shared" si="1"/>
        <v>40560</v>
      </c>
      <c r="C22" s="20">
        <f t="shared" si="0"/>
        <v>6055805.51</v>
      </c>
      <c r="D22" s="24">
        <v>6324</v>
      </c>
      <c r="E22" s="25">
        <v>388896.685</v>
      </c>
      <c r="F22" s="24">
        <v>2805</v>
      </c>
      <c r="G22" s="25">
        <v>199916.512</v>
      </c>
      <c r="H22" s="24">
        <v>1962</v>
      </c>
      <c r="I22" s="25">
        <v>145669.403</v>
      </c>
      <c r="J22" s="24">
        <v>5250</v>
      </c>
      <c r="K22" s="25">
        <v>2440080.195</v>
      </c>
      <c r="L22" s="24">
        <v>24219</v>
      </c>
      <c r="M22" s="26">
        <v>2881242.715</v>
      </c>
    </row>
    <row r="23" spans="1:13" ht="15" customHeight="1">
      <c r="A23" s="27" t="s">
        <v>22</v>
      </c>
      <c r="B23" s="19">
        <f t="shared" si="1"/>
        <v>34435</v>
      </c>
      <c r="C23" s="20">
        <f t="shared" si="0"/>
        <v>5224555.421</v>
      </c>
      <c r="D23" s="105">
        <v>3821</v>
      </c>
      <c r="E23" s="106">
        <v>216929.85</v>
      </c>
      <c r="F23" s="105">
        <v>2243</v>
      </c>
      <c r="G23" s="106">
        <v>163409.459</v>
      </c>
      <c r="H23" s="105">
        <v>1510</v>
      </c>
      <c r="I23" s="106">
        <v>108557.84</v>
      </c>
      <c r="J23" s="105">
        <v>4525</v>
      </c>
      <c r="K23" s="106">
        <v>2190857.034</v>
      </c>
      <c r="L23" s="105">
        <v>22336</v>
      </c>
      <c r="M23" s="107">
        <v>2544801.238</v>
      </c>
    </row>
    <row r="24" spans="1:13" ht="15" customHeight="1" thickBot="1">
      <c r="A24" s="27" t="s">
        <v>100</v>
      </c>
      <c r="B24" s="19">
        <f t="shared" si="1"/>
        <v>23754</v>
      </c>
      <c r="C24" s="20">
        <f t="shared" si="0"/>
        <v>2297459.1629999997</v>
      </c>
      <c r="D24" s="28">
        <v>3698</v>
      </c>
      <c r="E24" s="29">
        <v>145312.703</v>
      </c>
      <c r="F24" s="28">
        <v>1599</v>
      </c>
      <c r="G24" s="29">
        <v>87647.741</v>
      </c>
      <c r="H24" s="28">
        <v>559</v>
      </c>
      <c r="I24" s="29">
        <v>31606.735</v>
      </c>
      <c r="J24" s="28">
        <v>2779</v>
      </c>
      <c r="K24" s="29">
        <v>780521.145</v>
      </c>
      <c r="L24" s="28">
        <v>15119</v>
      </c>
      <c r="M24" s="30">
        <v>1252370.839</v>
      </c>
    </row>
    <row r="25" spans="1:13" s="35" customFormat="1" ht="15" customHeight="1" thickBot="1">
      <c r="A25" s="31" t="s">
        <v>23</v>
      </c>
      <c r="B25" s="32">
        <f>SUM(B8:B24)</f>
        <v>446062</v>
      </c>
      <c r="C25" s="33">
        <f>SUM(C8:C24)</f>
        <v>46975662.88132</v>
      </c>
      <c r="D25" s="32">
        <f>SUM(D8:D24)</f>
        <v>76195</v>
      </c>
      <c r="E25" s="34">
        <f aca="true" t="shared" si="2" ref="E25:M25">SUM(E8:E24)</f>
        <v>3350514.75732</v>
      </c>
      <c r="F25" s="32">
        <f t="shared" si="2"/>
        <v>43228</v>
      </c>
      <c r="G25" s="34">
        <f t="shared" si="2"/>
        <v>2372664.695</v>
      </c>
      <c r="H25" s="32">
        <f t="shared" si="2"/>
        <v>20874</v>
      </c>
      <c r="I25" s="34">
        <f t="shared" si="2"/>
        <v>1037229.699</v>
      </c>
      <c r="J25" s="32">
        <f t="shared" si="2"/>
        <v>49075</v>
      </c>
      <c r="K25" s="34">
        <f t="shared" si="2"/>
        <v>16975914.808</v>
      </c>
      <c r="L25" s="32">
        <f t="shared" si="2"/>
        <v>256690</v>
      </c>
      <c r="M25" s="34">
        <f t="shared" si="2"/>
        <v>23239338.922</v>
      </c>
    </row>
    <row r="26" spans="1:13" s="35" customFormat="1" ht="15" customHeight="1">
      <c r="A26" s="36"/>
      <c r="B26" s="37"/>
      <c r="C26" s="38"/>
      <c r="D26" s="39"/>
      <c r="E26" s="38" t="s">
        <v>34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4" t="s">
        <v>34</v>
      </c>
      <c r="B27" s="125"/>
      <c r="C27" s="125"/>
      <c r="D27" s="125"/>
      <c r="E27" s="125"/>
      <c r="F27" s="125"/>
      <c r="G27" s="125"/>
      <c r="H27" s="125"/>
      <c r="I27" s="125"/>
      <c r="J27" s="40"/>
      <c r="K27" s="41"/>
      <c r="L27" s="40"/>
      <c r="M27" s="41"/>
    </row>
    <row r="28" spans="1:13" s="44" customFormat="1" ht="12.75">
      <c r="A28" s="143" t="s">
        <v>37</v>
      </c>
      <c r="B28" s="144"/>
      <c r="C28" s="144"/>
      <c r="D28" s="144"/>
      <c r="E28" s="144"/>
      <c r="F28" s="144"/>
      <c r="G28" s="144"/>
      <c r="H28" s="144"/>
      <c r="I28" s="144"/>
      <c r="J28" s="42"/>
      <c r="K28" s="43"/>
      <c r="L28" s="42"/>
      <c r="M28" s="43"/>
    </row>
    <row r="29" spans="1:13" s="44" customFormat="1" ht="12.75">
      <c r="A29" s="45" t="s">
        <v>35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34</v>
      </c>
      <c r="L29" s="42" t="s">
        <v>34</v>
      </c>
      <c r="M29" s="43" t="s">
        <v>34</v>
      </c>
    </row>
    <row r="30" spans="1:13" ht="12.75">
      <c r="A30" s="48" t="s">
        <v>34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6"/>
      <c r="C32" s="126"/>
      <c r="D32" s="126"/>
      <c r="E32" s="123"/>
      <c r="F32" s="123"/>
      <c r="G32" s="4"/>
      <c r="I32" s="4"/>
      <c r="J32" s="50"/>
      <c r="K32" s="51"/>
      <c r="L32" s="3"/>
      <c r="M32" s="4"/>
    </row>
    <row r="33" spans="1:6" ht="15.75">
      <c r="A33" s="52"/>
      <c r="B33" s="120"/>
      <c r="C33" s="120"/>
      <c r="D33" s="120"/>
      <c r="E33" s="53"/>
      <c r="F33" s="54"/>
    </row>
    <row r="34" spans="1:8" ht="30" customHeight="1">
      <c r="A34" s="55"/>
      <c r="B34" s="126"/>
      <c r="C34" s="126"/>
      <c r="D34" s="126"/>
      <c r="E34" s="123"/>
      <c r="F34" s="123"/>
      <c r="H34" s="17" t="s">
        <v>34</v>
      </c>
    </row>
    <row r="35" spans="1:5" ht="12.75">
      <c r="A35" s="56"/>
      <c r="B35" s="120"/>
      <c r="C35" s="120"/>
      <c r="D35" s="120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A28:I28"/>
    <mergeCell ref="J1:M1"/>
    <mergeCell ref="I2:M2"/>
    <mergeCell ref="A3:M3"/>
    <mergeCell ref="A4:A6"/>
    <mergeCell ref="B4:C4"/>
    <mergeCell ref="D4:M4"/>
    <mergeCell ref="J5:K5"/>
    <mergeCell ref="L5:M5"/>
    <mergeCell ref="B5:B6"/>
    <mergeCell ref="D5:E5"/>
    <mergeCell ref="B35:D35"/>
    <mergeCell ref="H5:I5"/>
    <mergeCell ref="F5:G5"/>
    <mergeCell ref="E32:F32"/>
    <mergeCell ref="A27:I27"/>
    <mergeCell ref="B34:D34"/>
    <mergeCell ref="B32:D32"/>
    <mergeCell ref="C5:C6"/>
    <mergeCell ref="E34:F34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B29" sqref="B29:M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36</v>
      </c>
      <c r="J1" s="148" t="s">
        <v>90</v>
      </c>
      <c r="K1" s="148"/>
      <c r="L1" s="148"/>
      <c r="M1" s="148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30"/>
      <c r="J2" s="130"/>
      <c r="K2" s="130"/>
      <c r="L2" s="130"/>
      <c r="M2" s="130"/>
    </row>
    <row r="3" spans="1:13" ht="42" customHeight="1" thickBot="1">
      <c r="A3" s="149" t="s">
        <v>102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3.5" customHeight="1" thickBot="1">
      <c r="A4" s="150" t="s">
        <v>25</v>
      </c>
      <c r="B4" s="135" t="s">
        <v>26</v>
      </c>
      <c r="C4" s="136"/>
      <c r="D4" s="152" t="s">
        <v>28</v>
      </c>
      <c r="E4" s="153"/>
      <c r="F4" s="153"/>
      <c r="G4" s="153"/>
      <c r="H4" s="153"/>
      <c r="I4" s="153"/>
      <c r="J4" s="153"/>
      <c r="K4" s="153"/>
      <c r="L4" s="153"/>
      <c r="M4" s="153"/>
    </row>
    <row r="5" spans="1:13" ht="66" customHeight="1" thickBot="1">
      <c r="A5" s="150"/>
      <c r="B5" s="141" t="s">
        <v>38</v>
      </c>
      <c r="C5" s="145" t="s">
        <v>56</v>
      </c>
      <c r="D5" s="155" t="s">
        <v>58</v>
      </c>
      <c r="E5" s="147"/>
      <c r="F5" s="147" t="s">
        <v>59</v>
      </c>
      <c r="G5" s="147"/>
      <c r="H5" s="147" t="s">
        <v>60</v>
      </c>
      <c r="I5" s="147"/>
      <c r="J5" s="147" t="s">
        <v>55</v>
      </c>
      <c r="K5" s="147"/>
      <c r="L5" s="147" t="s">
        <v>32</v>
      </c>
      <c r="M5" s="147"/>
    </row>
    <row r="6" spans="1:13" ht="42.75" customHeight="1" thickBot="1">
      <c r="A6" s="151"/>
      <c r="B6" s="142"/>
      <c r="C6" s="146"/>
      <c r="D6" s="59" t="s">
        <v>27</v>
      </c>
      <c r="E6" s="60" t="s">
        <v>33</v>
      </c>
      <c r="F6" s="61" t="s">
        <v>27</v>
      </c>
      <c r="G6" s="60" t="s">
        <v>33</v>
      </c>
      <c r="H6" s="61" t="s">
        <v>27</v>
      </c>
      <c r="I6" s="60" t="s">
        <v>33</v>
      </c>
      <c r="J6" s="61" t="s">
        <v>27</v>
      </c>
      <c r="K6" s="60" t="s">
        <v>33</v>
      </c>
      <c r="L6" s="61" t="s">
        <v>27</v>
      </c>
      <c r="M6" s="60" t="s">
        <v>33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39</v>
      </c>
      <c r="B8" s="19">
        <f aca="true" t="shared" si="0" ref="B8:B24">D8+F8+H8+J8+L8</f>
        <v>16674</v>
      </c>
      <c r="C8" s="20">
        <f aca="true" t="shared" si="1" ref="C8:C24">E8+G8+I8+K8+M8</f>
        <v>1410463.2629999998</v>
      </c>
      <c r="D8" s="19">
        <v>3537</v>
      </c>
      <c r="E8" s="21">
        <v>119077.026</v>
      </c>
      <c r="F8" s="19">
        <v>2178</v>
      </c>
      <c r="G8" s="21">
        <v>92856.27</v>
      </c>
      <c r="H8" s="19">
        <v>540</v>
      </c>
      <c r="I8" s="21">
        <v>17348.604</v>
      </c>
      <c r="J8" s="19">
        <v>1647</v>
      </c>
      <c r="K8" s="21">
        <v>492339.099</v>
      </c>
      <c r="L8" s="19">
        <v>8772</v>
      </c>
      <c r="M8" s="22">
        <v>688842.264</v>
      </c>
    </row>
    <row r="9" spans="1:13" ht="15" customHeight="1">
      <c r="A9" s="63" t="s">
        <v>40</v>
      </c>
      <c r="B9" s="19">
        <f t="shared" si="0"/>
        <v>24734</v>
      </c>
      <c r="C9" s="20">
        <f t="shared" si="1"/>
        <v>2538135.402</v>
      </c>
      <c r="D9" s="24">
        <v>3403</v>
      </c>
      <c r="E9" s="25">
        <v>139854.014</v>
      </c>
      <c r="F9" s="24">
        <v>2752</v>
      </c>
      <c r="G9" s="25">
        <v>151215.639</v>
      </c>
      <c r="H9" s="24">
        <v>845</v>
      </c>
      <c r="I9" s="25">
        <v>38412.46</v>
      </c>
      <c r="J9" s="24">
        <v>2682</v>
      </c>
      <c r="K9" s="25">
        <v>869788.86</v>
      </c>
      <c r="L9" s="24">
        <v>15052</v>
      </c>
      <c r="M9" s="26">
        <v>1338864.429</v>
      </c>
    </row>
    <row r="10" spans="1:13" ht="15" customHeight="1">
      <c r="A10" s="63" t="s">
        <v>41</v>
      </c>
      <c r="B10" s="19">
        <f t="shared" si="0"/>
        <v>43179</v>
      </c>
      <c r="C10" s="20">
        <f t="shared" si="1"/>
        <v>4206698.578</v>
      </c>
      <c r="D10" s="24">
        <v>5227</v>
      </c>
      <c r="E10" s="25">
        <v>183577.373</v>
      </c>
      <c r="F10" s="24">
        <v>3881</v>
      </c>
      <c r="G10" s="25">
        <v>179701.948</v>
      </c>
      <c r="H10" s="24">
        <v>1615</v>
      </c>
      <c r="I10" s="25">
        <v>51393.035</v>
      </c>
      <c r="J10" s="24">
        <v>5119</v>
      </c>
      <c r="K10" s="25">
        <v>1572935.648</v>
      </c>
      <c r="L10" s="24">
        <v>27337</v>
      </c>
      <c r="M10" s="26">
        <v>2219090.574</v>
      </c>
    </row>
    <row r="11" spans="1:13" ht="15" customHeight="1">
      <c r="A11" s="63" t="s">
        <v>42</v>
      </c>
      <c r="B11" s="19">
        <f t="shared" si="0"/>
        <v>22092</v>
      </c>
      <c r="C11" s="20">
        <f t="shared" si="1"/>
        <v>2593953.884</v>
      </c>
      <c r="D11" s="24">
        <v>3140</v>
      </c>
      <c r="E11" s="25">
        <v>170489.296</v>
      </c>
      <c r="F11" s="24">
        <v>2413</v>
      </c>
      <c r="G11" s="25">
        <v>177604.077</v>
      </c>
      <c r="H11" s="24">
        <v>1590</v>
      </c>
      <c r="I11" s="25">
        <v>99697.861</v>
      </c>
      <c r="J11" s="24">
        <v>2181</v>
      </c>
      <c r="K11" s="25">
        <v>818957.613</v>
      </c>
      <c r="L11" s="24">
        <v>12768</v>
      </c>
      <c r="M11" s="26">
        <v>1327205.037</v>
      </c>
    </row>
    <row r="12" spans="1:13" ht="15" customHeight="1">
      <c r="A12" s="63" t="s">
        <v>43</v>
      </c>
      <c r="B12" s="19">
        <f t="shared" si="0"/>
        <v>30245</v>
      </c>
      <c r="C12" s="20">
        <f t="shared" si="1"/>
        <v>3338248.584</v>
      </c>
      <c r="D12" s="24">
        <v>5397</v>
      </c>
      <c r="E12" s="25">
        <v>192264.52</v>
      </c>
      <c r="F12" s="24">
        <v>3989</v>
      </c>
      <c r="G12" s="25">
        <v>178715.214</v>
      </c>
      <c r="H12" s="24">
        <v>1332</v>
      </c>
      <c r="I12" s="25">
        <v>48276.974</v>
      </c>
      <c r="J12" s="24">
        <v>3464</v>
      </c>
      <c r="K12" s="25">
        <v>1568222.628</v>
      </c>
      <c r="L12" s="24">
        <v>16063</v>
      </c>
      <c r="M12" s="26">
        <v>1350769.248</v>
      </c>
    </row>
    <row r="13" spans="1:13" ht="15" customHeight="1">
      <c r="A13" s="63" t="s">
        <v>44</v>
      </c>
      <c r="B13" s="19">
        <f t="shared" si="0"/>
        <v>24672</v>
      </c>
      <c r="C13" s="20">
        <f t="shared" si="1"/>
        <v>2270472.187</v>
      </c>
      <c r="D13" s="24">
        <v>4050</v>
      </c>
      <c r="E13" s="25">
        <v>145264.745</v>
      </c>
      <c r="F13" s="24">
        <v>1848</v>
      </c>
      <c r="G13" s="25">
        <v>97451.894</v>
      </c>
      <c r="H13" s="24">
        <v>942</v>
      </c>
      <c r="I13" s="25">
        <v>41770.49</v>
      </c>
      <c r="J13" s="24">
        <v>2789</v>
      </c>
      <c r="K13" s="25">
        <v>801111.427</v>
      </c>
      <c r="L13" s="24">
        <v>15043</v>
      </c>
      <c r="M13" s="26">
        <v>1184873.631</v>
      </c>
    </row>
    <row r="14" spans="1:13" ht="15" customHeight="1">
      <c r="A14" s="63" t="s">
        <v>45</v>
      </c>
      <c r="B14" s="19">
        <f t="shared" si="0"/>
        <v>16952</v>
      </c>
      <c r="C14" s="20">
        <f t="shared" si="1"/>
        <v>1666402.158</v>
      </c>
      <c r="D14" s="24">
        <v>2339</v>
      </c>
      <c r="E14" s="25">
        <v>89103.502</v>
      </c>
      <c r="F14" s="24">
        <v>1674</v>
      </c>
      <c r="G14" s="25">
        <v>75766.667</v>
      </c>
      <c r="H14" s="24">
        <v>817</v>
      </c>
      <c r="I14" s="25">
        <v>45199.491</v>
      </c>
      <c r="J14" s="24">
        <v>1878</v>
      </c>
      <c r="K14" s="25">
        <v>571744.242</v>
      </c>
      <c r="L14" s="24">
        <v>10244</v>
      </c>
      <c r="M14" s="26">
        <v>884588.256</v>
      </c>
    </row>
    <row r="15" spans="1:13" ht="15" customHeight="1">
      <c r="A15" s="63" t="s">
        <v>46</v>
      </c>
      <c r="B15" s="19">
        <f t="shared" si="0"/>
        <v>39191</v>
      </c>
      <c r="C15" s="20">
        <f t="shared" si="1"/>
        <v>3520650.00964</v>
      </c>
      <c r="D15" s="24">
        <v>12875</v>
      </c>
      <c r="E15" s="25">
        <v>678253.91664</v>
      </c>
      <c r="F15" s="24">
        <v>4554</v>
      </c>
      <c r="G15" s="25">
        <v>252297.22</v>
      </c>
      <c r="H15" s="24">
        <v>1677</v>
      </c>
      <c r="I15" s="25">
        <v>66619.042</v>
      </c>
      <c r="J15" s="24">
        <v>3294</v>
      </c>
      <c r="K15" s="25">
        <v>1043252.622</v>
      </c>
      <c r="L15" s="24">
        <v>16791</v>
      </c>
      <c r="M15" s="26">
        <v>1480227.209</v>
      </c>
    </row>
    <row r="16" spans="1:13" ht="15" customHeight="1">
      <c r="A16" s="63" t="s">
        <v>47</v>
      </c>
      <c r="B16" s="19">
        <f t="shared" si="0"/>
        <v>20220</v>
      </c>
      <c r="C16" s="20">
        <f t="shared" si="1"/>
        <v>1649675.983</v>
      </c>
      <c r="D16" s="24">
        <v>2785</v>
      </c>
      <c r="E16" s="25">
        <v>86557.665</v>
      </c>
      <c r="F16" s="24">
        <v>2107</v>
      </c>
      <c r="G16" s="25">
        <v>99707.716</v>
      </c>
      <c r="H16" s="24">
        <v>936</v>
      </c>
      <c r="I16" s="25">
        <v>22453.164</v>
      </c>
      <c r="J16" s="24">
        <v>2355</v>
      </c>
      <c r="K16" s="25">
        <v>547491.398</v>
      </c>
      <c r="L16" s="24">
        <v>12037</v>
      </c>
      <c r="M16" s="26">
        <v>893466.04</v>
      </c>
    </row>
    <row r="17" spans="1:13" ht="15" customHeight="1">
      <c r="A17" s="63" t="s">
        <v>48</v>
      </c>
      <c r="B17" s="19">
        <f t="shared" si="0"/>
        <v>16968</v>
      </c>
      <c r="C17" s="20">
        <f t="shared" si="1"/>
        <v>1465300.767</v>
      </c>
      <c r="D17" s="24">
        <v>3448</v>
      </c>
      <c r="E17" s="25">
        <v>120486.862</v>
      </c>
      <c r="F17" s="24">
        <v>2444</v>
      </c>
      <c r="G17" s="25">
        <v>92171.175</v>
      </c>
      <c r="H17" s="24">
        <v>965</v>
      </c>
      <c r="I17" s="25">
        <v>23922.308</v>
      </c>
      <c r="J17" s="24">
        <v>1713</v>
      </c>
      <c r="K17" s="25">
        <v>538899.767</v>
      </c>
      <c r="L17" s="24">
        <v>8398</v>
      </c>
      <c r="M17" s="26">
        <v>689820.655</v>
      </c>
    </row>
    <row r="18" spans="1:13" ht="15" customHeight="1">
      <c r="A18" s="63" t="s">
        <v>49</v>
      </c>
      <c r="B18" s="19">
        <f t="shared" si="0"/>
        <v>25708</v>
      </c>
      <c r="C18" s="20">
        <f t="shared" si="1"/>
        <v>3039518.482</v>
      </c>
      <c r="D18" s="24">
        <v>4004</v>
      </c>
      <c r="E18" s="25">
        <v>255996.334</v>
      </c>
      <c r="F18" s="24">
        <v>2316</v>
      </c>
      <c r="G18" s="25">
        <v>229776.635</v>
      </c>
      <c r="H18" s="24">
        <v>2880</v>
      </c>
      <c r="I18" s="25">
        <v>184038.86</v>
      </c>
      <c r="J18" s="24">
        <v>2352</v>
      </c>
      <c r="K18" s="25">
        <v>855055.387</v>
      </c>
      <c r="L18" s="24">
        <v>14156</v>
      </c>
      <c r="M18" s="26">
        <v>1514651.266</v>
      </c>
    </row>
    <row r="19" spans="1:13" ht="15" customHeight="1">
      <c r="A19" s="63" t="s">
        <v>50</v>
      </c>
      <c r="B19" s="19">
        <f t="shared" si="0"/>
        <v>17015</v>
      </c>
      <c r="C19" s="20">
        <f t="shared" si="1"/>
        <v>1678602.30768</v>
      </c>
      <c r="D19" s="24">
        <v>3145</v>
      </c>
      <c r="E19" s="25">
        <v>133240.57068</v>
      </c>
      <c r="F19" s="24">
        <v>2158</v>
      </c>
      <c r="G19" s="25">
        <v>113484.62</v>
      </c>
      <c r="H19" s="24">
        <v>932</v>
      </c>
      <c r="I19" s="25">
        <v>41531.544</v>
      </c>
      <c r="J19" s="24">
        <v>1874</v>
      </c>
      <c r="K19" s="25">
        <v>608303.737</v>
      </c>
      <c r="L19" s="24">
        <v>8906</v>
      </c>
      <c r="M19" s="26">
        <v>782041.836</v>
      </c>
    </row>
    <row r="20" spans="1:13" ht="15" customHeight="1">
      <c r="A20" s="63" t="s">
        <v>51</v>
      </c>
      <c r="B20" s="19">
        <f t="shared" si="0"/>
        <v>10969</v>
      </c>
      <c r="C20" s="20">
        <f t="shared" si="1"/>
        <v>877674.693</v>
      </c>
      <c r="D20" s="24">
        <v>2434</v>
      </c>
      <c r="E20" s="25">
        <v>71224.352</v>
      </c>
      <c r="F20" s="24">
        <v>1308</v>
      </c>
      <c r="G20" s="25">
        <v>44803.931</v>
      </c>
      <c r="H20" s="24">
        <v>897</v>
      </c>
      <c r="I20" s="25">
        <v>25077.832</v>
      </c>
      <c r="J20" s="24">
        <v>1020</v>
      </c>
      <c r="K20" s="25">
        <v>302538.89</v>
      </c>
      <c r="L20" s="24">
        <v>5310</v>
      </c>
      <c r="M20" s="26">
        <v>434029.688</v>
      </c>
    </row>
    <row r="21" spans="1:13" ht="15" customHeight="1">
      <c r="A21" s="63" t="s">
        <v>97</v>
      </c>
      <c r="B21" s="19">
        <f t="shared" si="0"/>
        <v>38694</v>
      </c>
      <c r="C21" s="20">
        <f t="shared" si="1"/>
        <v>3142046.489</v>
      </c>
      <c r="D21" s="24">
        <v>6568</v>
      </c>
      <c r="E21" s="25">
        <v>213985.343</v>
      </c>
      <c r="F21" s="24">
        <v>2959</v>
      </c>
      <c r="G21" s="25">
        <v>136137.977</v>
      </c>
      <c r="H21" s="24">
        <v>875</v>
      </c>
      <c r="I21" s="25">
        <v>45654.056</v>
      </c>
      <c r="J21" s="24">
        <v>4153</v>
      </c>
      <c r="K21" s="25">
        <v>973815.116</v>
      </c>
      <c r="L21" s="24">
        <v>24139</v>
      </c>
      <c r="M21" s="26">
        <v>1772453.997</v>
      </c>
    </row>
    <row r="22" spans="1:13" ht="15" customHeight="1">
      <c r="A22" s="63" t="s">
        <v>52</v>
      </c>
      <c r="B22" s="19">
        <f t="shared" si="0"/>
        <v>40560</v>
      </c>
      <c r="C22" s="20">
        <f t="shared" si="1"/>
        <v>6055805.51</v>
      </c>
      <c r="D22" s="24">
        <v>6324</v>
      </c>
      <c r="E22" s="25">
        <v>388896.685</v>
      </c>
      <c r="F22" s="24">
        <v>2805</v>
      </c>
      <c r="G22" s="25">
        <v>199916.512</v>
      </c>
      <c r="H22" s="24">
        <v>1962</v>
      </c>
      <c r="I22" s="25">
        <v>145669.403</v>
      </c>
      <c r="J22" s="24">
        <v>5250</v>
      </c>
      <c r="K22" s="25">
        <v>2440080.195</v>
      </c>
      <c r="L22" s="24">
        <v>24219</v>
      </c>
      <c r="M22" s="26">
        <v>2881242.715</v>
      </c>
    </row>
    <row r="23" spans="1:13" ht="15" customHeight="1">
      <c r="A23" s="64" t="s">
        <v>53</v>
      </c>
      <c r="B23" s="19">
        <f t="shared" si="0"/>
        <v>34435</v>
      </c>
      <c r="C23" s="20">
        <f t="shared" si="1"/>
        <v>5224555.421</v>
      </c>
      <c r="D23" s="105">
        <v>3821</v>
      </c>
      <c r="E23" s="106">
        <v>216929.85</v>
      </c>
      <c r="F23" s="105">
        <v>2243</v>
      </c>
      <c r="G23" s="106">
        <v>163409.459</v>
      </c>
      <c r="H23" s="105">
        <v>1510</v>
      </c>
      <c r="I23" s="106">
        <v>108557.84</v>
      </c>
      <c r="J23" s="105">
        <v>4525</v>
      </c>
      <c r="K23" s="106">
        <v>2190857.034</v>
      </c>
      <c r="L23" s="105">
        <v>22336</v>
      </c>
      <c r="M23" s="107">
        <v>2544801.238</v>
      </c>
    </row>
    <row r="24" spans="1:13" ht="15" customHeight="1" thickBot="1">
      <c r="A24" s="64" t="s">
        <v>98</v>
      </c>
      <c r="B24" s="19">
        <f t="shared" si="0"/>
        <v>23754</v>
      </c>
      <c r="C24" s="20">
        <f t="shared" si="1"/>
        <v>2297459.1629999997</v>
      </c>
      <c r="D24" s="28">
        <v>3698</v>
      </c>
      <c r="E24" s="29">
        <v>145312.703</v>
      </c>
      <c r="F24" s="28">
        <v>1599</v>
      </c>
      <c r="G24" s="29">
        <v>87647.741</v>
      </c>
      <c r="H24" s="28">
        <v>559</v>
      </c>
      <c r="I24" s="29">
        <v>31606.735</v>
      </c>
      <c r="J24" s="28">
        <v>2779</v>
      </c>
      <c r="K24" s="29">
        <v>780521.145</v>
      </c>
      <c r="L24" s="28">
        <v>15119</v>
      </c>
      <c r="M24" s="30">
        <v>1252370.839</v>
      </c>
    </row>
    <row r="25" spans="1:13" s="35" customFormat="1" ht="15" customHeight="1" thickBot="1">
      <c r="A25" s="65" t="s">
        <v>24</v>
      </c>
      <c r="B25" s="32">
        <f>SUM(B8:B24)</f>
        <v>446062</v>
      </c>
      <c r="C25" s="33">
        <f>SUM(C8:C24)</f>
        <v>46975662.88132</v>
      </c>
      <c r="D25" s="32">
        <f>SUM(D8:D24)</f>
        <v>76195</v>
      </c>
      <c r="E25" s="66">
        <f aca="true" t="shared" si="2" ref="E25:M25">SUM(E8:E24)</f>
        <v>3350514.75732</v>
      </c>
      <c r="F25" s="32">
        <f>SUM(F8:F24)</f>
        <v>43228</v>
      </c>
      <c r="G25" s="67">
        <f t="shared" si="2"/>
        <v>2372664.695</v>
      </c>
      <c r="H25" s="32">
        <f>SUM(H8:H24)</f>
        <v>20874</v>
      </c>
      <c r="I25" s="67">
        <f t="shared" si="2"/>
        <v>1037229.699</v>
      </c>
      <c r="J25" s="32">
        <f>SUM(J8:J24)</f>
        <v>49075</v>
      </c>
      <c r="K25" s="67">
        <f t="shared" si="2"/>
        <v>16975914.808</v>
      </c>
      <c r="L25" s="32">
        <f>SUM(L8:L24)</f>
        <v>256690</v>
      </c>
      <c r="M25" s="33">
        <f t="shared" si="2"/>
        <v>23239338.922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57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54" t="s">
        <v>54</v>
      </c>
      <c r="B28" s="154"/>
      <c r="C28" s="154"/>
      <c r="D28" s="154"/>
      <c r="E28" s="154"/>
      <c r="F28" s="73"/>
      <c r="G28" s="73"/>
      <c r="H28" s="73"/>
      <c r="I28" s="73"/>
      <c r="J28" s="42"/>
      <c r="K28" s="43"/>
      <c r="L28" s="42"/>
      <c r="M28" s="43"/>
    </row>
    <row r="29" spans="1:13" ht="12.75">
      <c r="A29" s="74"/>
      <c r="B29" s="75"/>
      <c r="C29" s="76"/>
      <c r="D29" s="52"/>
      <c r="E29" s="76"/>
      <c r="F29" s="52"/>
      <c r="G29" s="76"/>
      <c r="H29" s="52"/>
      <c r="I29" s="76"/>
      <c r="J29" s="77"/>
      <c r="K29" s="78"/>
      <c r="L29" s="77"/>
      <c r="M29" s="78"/>
    </row>
    <row r="30" spans="1:13" ht="12.75">
      <c r="A30" s="48" t="s">
        <v>34</v>
      </c>
      <c r="B30" s="79"/>
      <c r="C30" s="80"/>
      <c r="D30" s="81"/>
      <c r="E30" s="80"/>
      <c r="F30" s="81"/>
      <c r="G30" s="80"/>
      <c r="H30" s="81"/>
      <c r="I30" s="80"/>
      <c r="J30" s="81"/>
      <c r="K30" s="82"/>
      <c r="L30" s="81"/>
      <c r="M30" s="80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26"/>
      <c r="C32" s="126"/>
      <c r="D32" s="126"/>
      <c r="E32" s="156"/>
      <c r="F32" s="156"/>
      <c r="G32" s="83"/>
      <c r="I32" s="4"/>
      <c r="J32" s="50"/>
      <c r="K32" s="51"/>
      <c r="L32" s="3"/>
      <c r="M32" s="4"/>
    </row>
    <row r="33" spans="1:6" ht="15.75">
      <c r="A33" s="52"/>
      <c r="B33" s="120"/>
      <c r="C33" s="120"/>
      <c r="D33" s="120"/>
      <c r="E33" s="53"/>
      <c r="F33" s="54"/>
    </row>
    <row r="34" spans="1:6" ht="30" customHeight="1">
      <c r="A34" s="55"/>
      <c r="B34" s="126"/>
      <c r="C34" s="126"/>
      <c r="D34" s="126"/>
      <c r="E34" s="156"/>
      <c r="F34" s="156"/>
    </row>
    <row r="35" spans="1:5" ht="12.75">
      <c r="A35" s="56"/>
      <c r="B35" s="120"/>
      <c r="C35" s="120"/>
      <c r="D35" s="120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0">
      <selection activeCell="K36" sqref="K35:K36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851562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5.140625" style="84" customWidth="1"/>
    <col min="14" max="16384" width="9.140625" style="84" customWidth="1"/>
  </cols>
  <sheetData>
    <row r="1" ht="12.75">
      <c r="M1" s="1" t="s">
        <v>61</v>
      </c>
    </row>
    <row r="3" spans="1:13" ht="33" customHeight="1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ht="13.5" thickBot="1"/>
    <row r="5" spans="1:13" ht="16.5" customHeight="1">
      <c r="A5" s="158" t="s">
        <v>62</v>
      </c>
      <c r="B5" s="161" t="s">
        <v>94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7.25" customHeight="1">
      <c r="A6" s="159"/>
      <c r="B6" s="164" t="s">
        <v>63</v>
      </c>
      <c r="C6" s="165"/>
      <c r="D6" s="165" t="s">
        <v>64</v>
      </c>
      <c r="E6" s="165"/>
      <c r="F6" s="165" t="s">
        <v>65</v>
      </c>
      <c r="G6" s="165"/>
      <c r="H6" s="165" t="s">
        <v>66</v>
      </c>
      <c r="I6" s="165"/>
      <c r="J6" s="165" t="s">
        <v>67</v>
      </c>
      <c r="K6" s="165"/>
      <c r="L6" s="165" t="s">
        <v>68</v>
      </c>
      <c r="M6" s="166"/>
    </row>
    <row r="7" spans="1:13" ht="50.25" customHeight="1" thickBot="1">
      <c r="A7" s="160"/>
      <c r="B7" s="85" t="s">
        <v>69</v>
      </c>
      <c r="C7" s="86" t="s">
        <v>91</v>
      </c>
      <c r="D7" s="86" t="s">
        <v>70</v>
      </c>
      <c r="E7" s="86" t="s">
        <v>92</v>
      </c>
      <c r="F7" s="86" t="s">
        <v>70</v>
      </c>
      <c r="G7" s="86" t="s">
        <v>92</v>
      </c>
      <c r="H7" s="86" t="s">
        <v>70</v>
      </c>
      <c r="I7" s="86" t="s">
        <v>92</v>
      </c>
      <c r="J7" s="86" t="s">
        <v>70</v>
      </c>
      <c r="K7" s="86" t="s">
        <v>92</v>
      </c>
      <c r="L7" s="86" t="s">
        <v>71</v>
      </c>
      <c r="M7" s="87" t="s">
        <v>92</v>
      </c>
    </row>
    <row r="8" spans="1:13" ht="15" customHeight="1">
      <c r="A8" s="88" t="s">
        <v>72</v>
      </c>
      <c r="B8" s="89">
        <f aca="true" t="shared" si="0" ref="B8:C24">D8+F8+H8+J8+L8</f>
        <v>16674</v>
      </c>
      <c r="C8" s="90">
        <f t="shared" si="0"/>
        <v>1410463.2629999998</v>
      </c>
      <c r="D8" s="91">
        <v>3537</v>
      </c>
      <c r="E8" s="90">
        <v>119077.026</v>
      </c>
      <c r="F8" s="91">
        <v>2178</v>
      </c>
      <c r="G8" s="90">
        <v>92856.27</v>
      </c>
      <c r="H8" s="91">
        <v>540</v>
      </c>
      <c r="I8" s="90">
        <v>17348.604</v>
      </c>
      <c r="J8" s="91">
        <v>1647</v>
      </c>
      <c r="K8" s="90">
        <v>492339.099</v>
      </c>
      <c r="L8" s="91">
        <v>8772</v>
      </c>
      <c r="M8" s="92">
        <v>688842.264</v>
      </c>
    </row>
    <row r="9" spans="1:13" ht="15" customHeight="1">
      <c r="A9" s="93" t="s">
        <v>73</v>
      </c>
      <c r="B9" s="89">
        <f t="shared" si="0"/>
        <v>24734</v>
      </c>
      <c r="C9" s="90">
        <f t="shared" si="0"/>
        <v>2538135.402</v>
      </c>
      <c r="D9" s="91">
        <v>3403</v>
      </c>
      <c r="E9" s="94">
        <v>139854.014</v>
      </c>
      <c r="F9" s="94">
        <v>2752</v>
      </c>
      <c r="G9" s="95">
        <v>151215.639</v>
      </c>
      <c r="H9" s="94">
        <v>845</v>
      </c>
      <c r="I9" s="95">
        <v>38412.46</v>
      </c>
      <c r="J9" s="94">
        <v>2682</v>
      </c>
      <c r="K9" s="95">
        <v>869788.86</v>
      </c>
      <c r="L9" s="94">
        <v>15052</v>
      </c>
      <c r="M9" s="96">
        <v>1338864.429</v>
      </c>
    </row>
    <row r="10" spans="1:13" ht="15" customHeight="1">
      <c r="A10" s="93" t="s">
        <v>74</v>
      </c>
      <c r="B10" s="89">
        <f t="shared" si="0"/>
        <v>43179</v>
      </c>
      <c r="C10" s="90">
        <f t="shared" si="0"/>
        <v>4206698.578</v>
      </c>
      <c r="D10" s="95">
        <v>5227</v>
      </c>
      <c r="E10" s="97">
        <v>183577.373</v>
      </c>
      <c r="F10" s="95">
        <v>3881</v>
      </c>
      <c r="G10" s="97">
        <v>179701.948</v>
      </c>
      <c r="H10" s="95">
        <v>1615</v>
      </c>
      <c r="I10" s="97">
        <v>51393.035</v>
      </c>
      <c r="J10" s="95">
        <v>5119</v>
      </c>
      <c r="K10" s="97">
        <v>1572935.648</v>
      </c>
      <c r="L10" s="95">
        <v>27337</v>
      </c>
      <c r="M10" s="98">
        <v>2219090.574</v>
      </c>
    </row>
    <row r="11" spans="1:13" ht="15" customHeight="1">
      <c r="A11" s="93" t="s">
        <v>75</v>
      </c>
      <c r="B11" s="89">
        <f t="shared" si="0"/>
        <v>22092</v>
      </c>
      <c r="C11" s="90">
        <f t="shared" si="0"/>
        <v>2593953.884</v>
      </c>
      <c r="D11" s="95">
        <v>3140</v>
      </c>
      <c r="E11" s="94">
        <v>170489.296</v>
      </c>
      <c r="F11" s="95">
        <v>2413</v>
      </c>
      <c r="G11" s="94">
        <v>177604.077</v>
      </c>
      <c r="H11" s="95">
        <v>1590</v>
      </c>
      <c r="I11" s="94">
        <v>99697.861</v>
      </c>
      <c r="J11" s="95">
        <v>2181</v>
      </c>
      <c r="K11" s="94">
        <v>818957.613</v>
      </c>
      <c r="L11" s="95">
        <v>12768</v>
      </c>
      <c r="M11" s="99">
        <v>1327205.037</v>
      </c>
    </row>
    <row r="12" spans="1:13" ht="15" customHeight="1">
      <c r="A12" s="93" t="s">
        <v>76</v>
      </c>
      <c r="B12" s="89">
        <f t="shared" si="0"/>
        <v>30245</v>
      </c>
      <c r="C12" s="90">
        <f t="shared" si="0"/>
        <v>3338248.584</v>
      </c>
      <c r="D12" s="95">
        <v>5397</v>
      </c>
      <c r="E12" s="94">
        <v>192264.52</v>
      </c>
      <c r="F12" s="95">
        <v>3989</v>
      </c>
      <c r="G12" s="94">
        <v>178715.214</v>
      </c>
      <c r="H12" s="95">
        <v>1332</v>
      </c>
      <c r="I12" s="94">
        <v>48276.974</v>
      </c>
      <c r="J12" s="95">
        <v>3464</v>
      </c>
      <c r="K12" s="94">
        <v>1568222.628</v>
      </c>
      <c r="L12" s="95">
        <v>16063</v>
      </c>
      <c r="M12" s="99">
        <v>1350769.248</v>
      </c>
    </row>
    <row r="13" spans="1:13" ht="15" customHeight="1">
      <c r="A13" s="93" t="s">
        <v>77</v>
      </c>
      <c r="B13" s="89">
        <f t="shared" si="0"/>
        <v>24672</v>
      </c>
      <c r="C13" s="90">
        <f t="shared" si="0"/>
        <v>2270472.187</v>
      </c>
      <c r="D13" s="95">
        <v>4050</v>
      </c>
      <c r="E13" s="94">
        <v>145264.745</v>
      </c>
      <c r="F13" s="95">
        <v>1848</v>
      </c>
      <c r="G13" s="94">
        <v>97451.894</v>
      </c>
      <c r="H13" s="95">
        <v>942</v>
      </c>
      <c r="I13" s="94">
        <v>41770.49</v>
      </c>
      <c r="J13" s="95">
        <v>2789</v>
      </c>
      <c r="K13" s="94">
        <v>801111.427</v>
      </c>
      <c r="L13" s="95">
        <v>15043</v>
      </c>
      <c r="M13" s="99">
        <v>1184873.631</v>
      </c>
    </row>
    <row r="14" spans="1:13" ht="15" customHeight="1">
      <c r="A14" s="93" t="s">
        <v>78</v>
      </c>
      <c r="B14" s="89">
        <f t="shared" si="0"/>
        <v>16952</v>
      </c>
      <c r="C14" s="90">
        <f t="shared" si="0"/>
        <v>1666402.158</v>
      </c>
      <c r="D14" s="95">
        <v>2339</v>
      </c>
      <c r="E14" s="94">
        <v>89103.502</v>
      </c>
      <c r="F14" s="95">
        <v>1674</v>
      </c>
      <c r="G14" s="94">
        <v>75766.667</v>
      </c>
      <c r="H14" s="95">
        <v>817</v>
      </c>
      <c r="I14" s="94">
        <v>45199.491</v>
      </c>
      <c r="J14" s="95">
        <v>1878</v>
      </c>
      <c r="K14" s="94">
        <v>571744.242</v>
      </c>
      <c r="L14" s="95">
        <v>10244</v>
      </c>
      <c r="M14" s="99">
        <v>884588.256</v>
      </c>
    </row>
    <row r="15" spans="1:13" ht="15" customHeight="1">
      <c r="A15" s="93" t="s">
        <v>79</v>
      </c>
      <c r="B15" s="89">
        <f t="shared" si="0"/>
        <v>39191</v>
      </c>
      <c r="C15" s="90">
        <f t="shared" si="0"/>
        <v>3520650.00964</v>
      </c>
      <c r="D15" s="95">
        <v>12875</v>
      </c>
      <c r="E15" s="94">
        <v>678253.91664</v>
      </c>
      <c r="F15" s="95">
        <v>4554</v>
      </c>
      <c r="G15" s="94">
        <v>252297.22</v>
      </c>
      <c r="H15" s="95">
        <v>1677</v>
      </c>
      <c r="I15" s="94">
        <v>66619.042</v>
      </c>
      <c r="J15" s="95">
        <v>3294</v>
      </c>
      <c r="K15" s="94">
        <v>1043252.622</v>
      </c>
      <c r="L15" s="95">
        <v>16791</v>
      </c>
      <c r="M15" s="99">
        <v>1480227.209</v>
      </c>
    </row>
    <row r="16" spans="1:13" ht="15" customHeight="1">
      <c r="A16" s="93" t="s">
        <v>80</v>
      </c>
      <c r="B16" s="89">
        <f t="shared" si="0"/>
        <v>20220</v>
      </c>
      <c r="C16" s="90">
        <f t="shared" si="0"/>
        <v>1649675.983</v>
      </c>
      <c r="D16" s="95">
        <v>2785</v>
      </c>
      <c r="E16" s="94">
        <v>86557.665</v>
      </c>
      <c r="F16" s="95">
        <v>2107</v>
      </c>
      <c r="G16" s="94">
        <v>99707.716</v>
      </c>
      <c r="H16" s="95">
        <v>936</v>
      </c>
      <c r="I16" s="94">
        <v>22453.164</v>
      </c>
      <c r="J16" s="95">
        <v>2355</v>
      </c>
      <c r="K16" s="94">
        <v>547491.398</v>
      </c>
      <c r="L16" s="95">
        <v>12037</v>
      </c>
      <c r="M16" s="99">
        <v>893466.04</v>
      </c>
    </row>
    <row r="17" spans="1:13" ht="15" customHeight="1">
      <c r="A17" s="93" t="s">
        <v>81</v>
      </c>
      <c r="B17" s="89">
        <f t="shared" si="0"/>
        <v>16968</v>
      </c>
      <c r="C17" s="90">
        <f t="shared" si="0"/>
        <v>1465300.767</v>
      </c>
      <c r="D17" s="95">
        <v>3448</v>
      </c>
      <c r="E17" s="94">
        <v>120486.862</v>
      </c>
      <c r="F17" s="95">
        <v>2444</v>
      </c>
      <c r="G17" s="94">
        <v>92171.175</v>
      </c>
      <c r="H17" s="95">
        <v>965</v>
      </c>
      <c r="I17" s="94">
        <v>23922.308</v>
      </c>
      <c r="J17" s="95">
        <v>1713</v>
      </c>
      <c r="K17" s="94">
        <v>538899.767</v>
      </c>
      <c r="L17" s="95">
        <v>8398</v>
      </c>
      <c r="M17" s="99">
        <v>689820.655</v>
      </c>
    </row>
    <row r="18" spans="1:13" ht="15" customHeight="1">
      <c r="A18" s="93" t="s">
        <v>82</v>
      </c>
      <c r="B18" s="89">
        <f t="shared" si="0"/>
        <v>25708</v>
      </c>
      <c r="C18" s="90">
        <f t="shared" si="0"/>
        <v>3039518.482</v>
      </c>
      <c r="D18" s="95">
        <v>4004</v>
      </c>
      <c r="E18" s="94">
        <v>255996.334</v>
      </c>
      <c r="F18" s="95">
        <v>2316</v>
      </c>
      <c r="G18" s="94">
        <v>229776.635</v>
      </c>
      <c r="H18" s="95">
        <v>2880</v>
      </c>
      <c r="I18" s="94">
        <v>184038.86</v>
      </c>
      <c r="J18" s="95">
        <v>2352</v>
      </c>
      <c r="K18" s="94">
        <v>855055.387</v>
      </c>
      <c r="L18" s="95">
        <v>14156</v>
      </c>
      <c r="M18" s="99">
        <v>1514651.266</v>
      </c>
    </row>
    <row r="19" spans="1:13" ht="15" customHeight="1">
      <c r="A19" s="93" t="s">
        <v>83</v>
      </c>
      <c r="B19" s="89">
        <f t="shared" si="0"/>
        <v>17015</v>
      </c>
      <c r="C19" s="90">
        <f t="shared" si="0"/>
        <v>1678602.30768</v>
      </c>
      <c r="D19" s="95">
        <v>3145</v>
      </c>
      <c r="E19" s="94">
        <v>133240.57068</v>
      </c>
      <c r="F19" s="95">
        <v>2158</v>
      </c>
      <c r="G19" s="94">
        <v>113484.62</v>
      </c>
      <c r="H19" s="95">
        <v>932</v>
      </c>
      <c r="I19" s="94">
        <v>41531.544</v>
      </c>
      <c r="J19" s="95">
        <v>1874</v>
      </c>
      <c r="K19" s="94">
        <v>608303.737</v>
      </c>
      <c r="L19" s="95">
        <v>8906</v>
      </c>
      <c r="M19" s="99">
        <v>782041.836</v>
      </c>
    </row>
    <row r="20" spans="1:13" ht="15" customHeight="1">
      <c r="A20" s="93" t="s">
        <v>84</v>
      </c>
      <c r="B20" s="89">
        <f t="shared" si="0"/>
        <v>10969</v>
      </c>
      <c r="C20" s="90">
        <f t="shared" si="0"/>
        <v>877674.693</v>
      </c>
      <c r="D20" s="95">
        <v>2434</v>
      </c>
      <c r="E20" s="94">
        <v>71224.352</v>
      </c>
      <c r="F20" s="95">
        <v>1308</v>
      </c>
      <c r="G20" s="94">
        <v>44803.931</v>
      </c>
      <c r="H20" s="95">
        <v>897</v>
      </c>
      <c r="I20" s="94">
        <v>25077.832</v>
      </c>
      <c r="J20" s="95">
        <v>1020</v>
      </c>
      <c r="K20" s="94">
        <v>302538.89</v>
      </c>
      <c r="L20" s="95">
        <v>5310</v>
      </c>
      <c r="M20" s="99">
        <v>434029.688</v>
      </c>
    </row>
    <row r="21" spans="1:13" ht="15" customHeight="1">
      <c r="A21" s="93" t="s">
        <v>95</v>
      </c>
      <c r="B21" s="89">
        <f t="shared" si="0"/>
        <v>38694</v>
      </c>
      <c r="C21" s="90">
        <f t="shared" si="0"/>
        <v>3142046.489</v>
      </c>
      <c r="D21" s="95">
        <v>6568</v>
      </c>
      <c r="E21" s="94">
        <v>213985.343</v>
      </c>
      <c r="F21" s="95">
        <v>2959</v>
      </c>
      <c r="G21" s="94">
        <v>136137.977</v>
      </c>
      <c r="H21" s="95">
        <v>875</v>
      </c>
      <c r="I21" s="94">
        <v>45654.056</v>
      </c>
      <c r="J21" s="95">
        <v>4153</v>
      </c>
      <c r="K21" s="94">
        <v>973815.116</v>
      </c>
      <c r="L21" s="95">
        <v>24139</v>
      </c>
      <c r="M21" s="99">
        <v>1772453.997</v>
      </c>
    </row>
    <row r="22" spans="1:13" ht="15" customHeight="1">
      <c r="A22" s="93" t="s">
        <v>85</v>
      </c>
      <c r="B22" s="89">
        <f t="shared" si="0"/>
        <v>40560</v>
      </c>
      <c r="C22" s="90">
        <f t="shared" si="0"/>
        <v>6055805.51</v>
      </c>
      <c r="D22" s="95">
        <v>6324</v>
      </c>
      <c r="E22" s="94">
        <v>388896.685</v>
      </c>
      <c r="F22" s="95">
        <v>2805</v>
      </c>
      <c r="G22" s="94">
        <v>199916.512</v>
      </c>
      <c r="H22" s="95">
        <v>1962</v>
      </c>
      <c r="I22" s="94">
        <v>145669.403</v>
      </c>
      <c r="J22" s="95">
        <v>5250</v>
      </c>
      <c r="K22" s="94">
        <v>2440080.195</v>
      </c>
      <c r="L22" s="95">
        <v>24219</v>
      </c>
      <c r="M22" s="99">
        <v>2881242.715</v>
      </c>
    </row>
    <row r="23" spans="1:13" ht="15" customHeight="1">
      <c r="A23" s="100" t="s">
        <v>86</v>
      </c>
      <c r="B23" s="89">
        <f t="shared" si="0"/>
        <v>34435</v>
      </c>
      <c r="C23" s="90">
        <f t="shared" si="0"/>
        <v>5224555.421</v>
      </c>
      <c r="D23" s="108">
        <v>3821</v>
      </c>
      <c r="E23" s="109">
        <v>216929.85</v>
      </c>
      <c r="F23" s="108">
        <v>2243</v>
      </c>
      <c r="G23" s="109">
        <v>163409.459</v>
      </c>
      <c r="H23" s="108">
        <v>1510</v>
      </c>
      <c r="I23" s="109">
        <v>108557.84</v>
      </c>
      <c r="J23" s="108">
        <v>4525</v>
      </c>
      <c r="K23" s="109">
        <v>2190857.034</v>
      </c>
      <c r="L23" s="108">
        <v>22336</v>
      </c>
      <c r="M23" s="110">
        <v>2544801.238</v>
      </c>
    </row>
    <row r="24" spans="1:13" ht="15" customHeight="1" thickBot="1">
      <c r="A24" s="100" t="s">
        <v>96</v>
      </c>
      <c r="B24" s="89">
        <f t="shared" si="0"/>
        <v>23754</v>
      </c>
      <c r="C24" s="90">
        <f t="shared" si="0"/>
        <v>2297459.1629999997</v>
      </c>
      <c r="D24" s="101">
        <v>3698</v>
      </c>
      <c r="E24" s="102">
        <v>145312.703</v>
      </c>
      <c r="F24" s="101">
        <v>1599</v>
      </c>
      <c r="G24" s="102">
        <v>87647.741</v>
      </c>
      <c r="H24" s="101">
        <v>559</v>
      </c>
      <c r="I24" s="102">
        <v>31606.735</v>
      </c>
      <c r="J24" s="101">
        <v>2779</v>
      </c>
      <c r="K24" s="102">
        <v>780521.145</v>
      </c>
      <c r="L24" s="101">
        <v>15119</v>
      </c>
      <c r="M24" s="103">
        <v>1252370.839</v>
      </c>
    </row>
    <row r="25" spans="1:13" ht="15" customHeight="1" thickBot="1">
      <c r="A25" s="111" t="s">
        <v>87</v>
      </c>
      <c r="B25" s="112">
        <f aca="true" t="shared" si="1" ref="B25:M25">SUM(B8:B24)</f>
        <v>446062</v>
      </c>
      <c r="C25" s="113">
        <f t="shared" si="1"/>
        <v>46975662.88132</v>
      </c>
      <c r="D25" s="114">
        <f t="shared" si="1"/>
        <v>76195</v>
      </c>
      <c r="E25" s="115">
        <f t="shared" si="1"/>
        <v>3350514.75732</v>
      </c>
      <c r="F25" s="114">
        <f t="shared" si="1"/>
        <v>43228</v>
      </c>
      <c r="G25" s="115">
        <f t="shared" si="1"/>
        <v>2372664.695</v>
      </c>
      <c r="H25" s="114">
        <f t="shared" si="1"/>
        <v>20874</v>
      </c>
      <c r="I25" s="116">
        <f t="shared" si="1"/>
        <v>1037229.699</v>
      </c>
      <c r="J25" s="117">
        <f t="shared" si="1"/>
        <v>49075</v>
      </c>
      <c r="K25" s="118">
        <f t="shared" si="1"/>
        <v>16975914.808</v>
      </c>
      <c r="L25" s="114">
        <f t="shared" si="1"/>
        <v>256690</v>
      </c>
      <c r="M25" s="119">
        <f t="shared" si="1"/>
        <v>23239338.922</v>
      </c>
    </row>
    <row r="27" spans="1:10" s="104" customFormat="1" ht="12.75">
      <c r="A27" s="143" t="s">
        <v>88</v>
      </c>
      <c r="B27" s="143"/>
      <c r="C27" s="144"/>
      <c r="D27" s="144"/>
      <c r="E27" s="144"/>
      <c r="F27" s="144"/>
      <c r="G27" s="144"/>
      <c r="H27" s="144"/>
      <c r="I27" s="144"/>
      <c r="J27" s="144"/>
    </row>
    <row r="28" spans="1:10" s="104" customFormat="1" ht="12.75">
      <c r="A28" s="45" t="s">
        <v>89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2015-02-11T11:30:35Z</cp:lastPrinted>
  <dcterms:created xsi:type="dcterms:W3CDTF">1996-10-08T23:32:33Z</dcterms:created>
  <dcterms:modified xsi:type="dcterms:W3CDTF">2019-04-05T09:25:07Z</dcterms:modified>
  <cp:category/>
  <cp:version/>
  <cp:contentType/>
  <cp:contentStatus/>
</cp:coreProperties>
</file>