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<sst xmlns="http://schemas.openxmlformats.org/spreadsheetml/2006/main" count="134" uniqueCount="101">
  <si>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</si>
  <si>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</si>
  <si>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</si>
  <si>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</si>
  <si>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</si>
  <si>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</si>
  <si>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</si>
  <si>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</si>
  <si>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</si>
  <si>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</si>
  <si>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</si>
  <si>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</si>
  <si>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</si>
  <si>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</si>
  <si>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</si>
  <si>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</si>
  <si>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</si>
  <si>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</si>
  <si>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</si>
  <si>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</si>
  <si>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</si>
  <si>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</si>
  <si>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</si>
  <si>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</si>
  <si>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</si>
  <si>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</si>
  <si>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</si>
  <si>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</si>
  <si>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</si>
  <si>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</si>
  <si>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</si>
  <si>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</si>
  <si>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</si>
  <si>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</si>
  <si>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</si>
  <si>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</si>
  <si>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</si>
  <si>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</si>
  <si>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</si>
  <si>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</si>
  <si>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</si>
  <si>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</si>
  <si>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</si>
  <si>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</si>
  <si>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</si>
  <si>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</si>
  <si>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</si>
  <si>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</si>
  <si>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</si>
  <si>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</si>
  <si>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</si>
  <si>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</si>
  <si>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</si>
  <si>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</si>
  <si>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</si>
  <si>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</si>
  <si>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</si>
  <si>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</si>
  <si>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</si>
  <si>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</si>
  <si>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</si>
  <si>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</si>
  <si>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</si>
  <si>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</si>
  <si>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</si>
  <si>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</si>
  <si>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</si>
  <si>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</si>
  <si>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</si>
  <si>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</si>
  <si>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</si>
  <si>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</si>
  <si>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</si>
  <si>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</si>
  <si>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</si>
  <si>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</si>
  <si>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</si>
  <si>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</si>
  <si>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</si>
  <si>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</si>
  <si>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</si>
  <si>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</si>
  <si>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</si>
  <si>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</si>
  <si>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</si>
  <si>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</si>
  <si>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</si>
  <si>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</si>
  <si>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</si>
  <si>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</si>
  <si>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</si>
  <si>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</si>
  <si>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</si>
  <si>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</si>
  <si>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</si>
  <si>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</si>
  <si>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</si>
  <si>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November</t>
  </si>
  <si>
    <t xml:space="preserve">Сведения о  числе получателей и суммах социальных выплат из АО "Государственный фонд социального страхования" за ноябрь 2017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</si>
  <si>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қараша айындағы  мәліметтер</t>
    </r>
  </si>
  <si>
    <t xml:space="preserve">Information on number of beneficiary and amounts of social benefits from State Social Insurance Fund JSC for accounting period  November  2017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</si>
</sst>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72" fontId="67" fillId="33" borderId="26" xfId="70" applyNumberFormat="1" applyFont="1" applyFill="1" applyBorder="1" applyAlignment="1">
      <alignment wrapText="1"/>
    </xf>
    <xf numFmtId="169" fontId="67" fillId="0" borderId="27" xfId="70" applyNumberFormat="1" applyFont="1" applyBorder="1" applyAlignment="1">
      <alignment/>
    </xf>
    <xf numFmtId="170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72" fontId="68" fillId="10" borderId="14" xfId="70" applyNumberFormat="1" applyFont="1" applyFill="1" applyBorder="1" applyAlignment="1">
      <alignment horizontal="right" vertical="center"/>
    </xf>
    <xf numFmtId="169" fontId="68" fillId="10" borderId="15" xfId="70" applyNumberFormat="1" applyFont="1" applyFill="1" applyBorder="1" applyAlignment="1">
      <alignment horizontal="right" vertical="center"/>
    </xf>
    <xf numFmtId="169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69" fontId="69" fillId="0" borderId="0" xfId="70" applyNumberFormat="1" applyFont="1" applyBorder="1" applyAlignment="1">
      <alignment vertical="center"/>
    </xf>
    <xf numFmtId="172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70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70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70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70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70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69" fontId="68" fillId="34" borderId="16" xfId="70" applyNumberFormat="1" applyFont="1" applyFill="1" applyBorder="1" applyAlignment="1">
      <alignment horizontal="right" vertical="center"/>
    </xf>
    <xf numFmtId="169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70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70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70" fontId="80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27" xfId="0" applyNumberFormat="1" applyFont="1" applyBorder="1" applyAlignment="1">
      <alignment horizontal="right" vertical="center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0" fontId="67" fillId="0" borderId="28" xfId="0" applyNumberFormat="1" applyFont="1" applyBorder="1" applyAlignment="1">
      <alignment horizontal="right" vertical="center"/>
    </xf>
    <xf numFmtId="172" fontId="68" fillId="36" borderId="14" xfId="71" applyNumberFormat="1" applyFont="1" applyFill="1" applyBorder="1" applyAlignment="1">
      <alignment horizontal="right" wrapText="1"/>
    </xf>
    <xf numFmtId="173" fontId="68" fillId="36" borderId="16" xfId="0" applyNumberFormat="1" applyFont="1" applyFill="1" applyBorder="1" applyAlignment="1">
      <alignment horizontal="right" wrapText="1"/>
    </xf>
    <xf numFmtId="172" fontId="68" fillId="36" borderId="16" xfId="71" applyNumberFormat="1" applyFont="1" applyFill="1" applyBorder="1" applyAlignment="1">
      <alignment horizontal="right" wrapText="1"/>
    </xf>
    <xf numFmtId="169" fontId="68" fillId="36" borderId="16" xfId="71" applyNumberFormat="1" applyFont="1" applyFill="1" applyBorder="1" applyAlignment="1">
      <alignment horizontal="right" wrapText="1"/>
    </xf>
    <xf numFmtId="170" fontId="68" fillId="36" borderId="16" xfId="71" applyNumberFormat="1" applyFont="1" applyFill="1" applyBorder="1" applyAlignment="1">
      <alignment horizontal="right" wrapText="1"/>
    </xf>
    <xf numFmtId="174" fontId="68" fillId="36" borderId="16" xfId="71" applyNumberFormat="1" applyFont="1" applyFill="1" applyBorder="1" applyAlignment="1">
      <alignment horizontal="right" wrapText="1"/>
    </xf>
    <xf numFmtId="170" fontId="68" fillId="36" borderId="15" xfId="71" applyNumberFormat="1" applyFont="1" applyFill="1" applyBorder="1" applyAlignment="1">
      <alignment horizontal="right" wrapText="1"/>
    </xf>
    <xf numFmtId="171" fontId="63" fillId="0" borderId="0" xfId="0" applyNumberFormat="1" applyFont="1" applyAlignment="1">
      <alignment/>
    </xf>
    <xf numFmtId="3" fontId="74" fillId="0" borderId="0" xfId="55" applyNumberFormat="1" applyFont="1" applyAlignment="1">
      <alignment horizontal="center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70" fontId="70" fillId="0" borderId="0" xfId="55" applyNumberFormat="1" applyFont="1" applyAlignment="1">
      <alignment horizontal="center"/>
      <protection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170" fontId="70" fillId="0" borderId="0" xfId="57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0" xfId="55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70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40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68" fontId="63" fillId="0" borderId="0" xfId="68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7">
      <selection activeCell="B25" sqref="B25:M2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2" t="s">
        <v>89</v>
      </c>
      <c r="K1" s="132"/>
      <c r="L1" s="132"/>
      <c r="M1" s="13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3" ht="24" customHeight="1" thickBot="1">
      <c r="A3" s="134" t="s">
        <v>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22.5" customHeight="1" thickBot="1">
      <c r="A4" s="135" t="s">
        <v>95</v>
      </c>
      <c r="B4" s="138" t="s">
        <v>0</v>
      </c>
      <c r="C4" s="139"/>
      <c r="D4" s="116" t="s">
        <v>1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1:13" ht="57" customHeight="1">
      <c r="A5" s="136"/>
      <c r="B5" s="130" t="s">
        <v>2</v>
      </c>
      <c r="C5" s="126" t="s">
        <v>30</v>
      </c>
      <c r="D5" s="120" t="s">
        <v>3</v>
      </c>
      <c r="E5" s="122"/>
      <c r="F5" s="120" t="s">
        <v>4</v>
      </c>
      <c r="G5" s="122"/>
      <c r="H5" s="120" t="s">
        <v>5</v>
      </c>
      <c r="I5" s="122"/>
      <c r="J5" s="120" t="s">
        <v>28</v>
      </c>
      <c r="K5" s="122"/>
      <c r="L5" s="120" t="s">
        <v>29</v>
      </c>
      <c r="M5" s="121"/>
    </row>
    <row r="6" spans="1:13" ht="42.75" customHeight="1" thickBot="1">
      <c r="A6" s="137"/>
      <c r="B6" s="131"/>
      <c r="C6" s="127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12676</v>
      </c>
      <c r="C8" s="20">
        <f aca="true" t="shared" si="0" ref="C8:C23">E8+G8+I8+K8+M8</f>
        <v>410548.31499999994</v>
      </c>
      <c r="D8" s="19">
        <v>3052</v>
      </c>
      <c r="E8" s="21">
        <v>30451.024</v>
      </c>
      <c r="F8" s="19">
        <v>1748</v>
      </c>
      <c r="G8" s="21">
        <v>24391.52</v>
      </c>
      <c r="H8" s="19">
        <v>246</v>
      </c>
      <c r="I8" s="21">
        <v>3308.109</v>
      </c>
      <c r="J8" s="19">
        <v>345</v>
      </c>
      <c r="K8" s="21">
        <v>151334.248</v>
      </c>
      <c r="L8" s="19">
        <v>7285</v>
      </c>
      <c r="M8" s="22">
        <v>201063.414</v>
      </c>
    </row>
    <row r="9" spans="1:13" ht="15" customHeight="1">
      <c r="A9" s="23" t="s">
        <v>8</v>
      </c>
      <c r="B9" s="19">
        <f aca="true" t="shared" si="1" ref="B9:B23">D9+F9+H9+J9+L9</f>
        <v>17961</v>
      </c>
      <c r="C9" s="20">
        <f t="shared" si="0"/>
        <v>766486.831</v>
      </c>
      <c r="D9" s="24">
        <v>2783</v>
      </c>
      <c r="E9" s="25">
        <v>33607.96</v>
      </c>
      <c r="F9" s="24">
        <v>2267</v>
      </c>
      <c r="G9" s="25">
        <v>40836.573</v>
      </c>
      <c r="H9" s="24">
        <v>213</v>
      </c>
      <c r="I9" s="25">
        <v>5595.183</v>
      </c>
      <c r="J9" s="24">
        <v>542</v>
      </c>
      <c r="K9" s="25">
        <v>246688.454</v>
      </c>
      <c r="L9" s="24">
        <v>12156</v>
      </c>
      <c r="M9" s="26">
        <v>439758.661</v>
      </c>
    </row>
    <row r="10" spans="1:13" ht="15" customHeight="1">
      <c r="A10" s="23" t="s">
        <v>9</v>
      </c>
      <c r="B10" s="19">
        <f t="shared" si="1"/>
        <v>30181</v>
      </c>
      <c r="C10" s="20">
        <f t="shared" si="0"/>
        <v>1241183.8530000001</v>
      </c>
      <c r="D10" s="24">
        <v>4614</v>
      </c>
      <c r="E10" s="25">
        <v>49084.884</v>
      </c>
      <c r="F10" s="24">
        <v>3077</v>
      </c>
      <c r="G10" s="25">
        <v>53033.284</v>
      </c>
      <c r="H10" s="24">
        <v>339</v>
      </c>
      <c r="I10" s="25">
        <v>8135.307</v>
      </c>
      <c r="J10" s="24">
        <v>533</v>
      </c>
      <c r="K10" s="25">
        <v>490116.879</v>
      </c>
      <c r="L10" s="24">
        <v>21618</v>
      </c>
      <c r="M10" s="26">
        <v>640813.499</v>
      </c>
    </row>
    <row r="11" spans="1:13" ht="15" customHeight="1">
      <c r="A11" s="23" t="s">
        <v>10</v>
      </c>
      <c r="B11" s="19">
        <f t="shared" si="1"/>
        <v>15377</v>
      </c>
      <c r="C11" s="20">
        <f t="shared" si="0"/>
        <v>760055.8389999999</v>
      </c>
      <c r="D11" s="24">
        <v>2518</v>
      </c>
      <c r="E11" s="25">
        <v>40288.841</v>
      </c>
      <c r="F11" s="24">
        <v>1956</v>
      </c>
      <c r="G11" s="25">
        <v>52183.728</v>
      </c>
      <c r="H11" s="24">
        <v>769</v>
      </c>
      <c r="I11" s="25">
        <v>22369.885</v>
      </c>
      <c r="J11" s="24">
        <v>652</v>
      </c>
      <c r="K11" s="25">
        <v>271136.491</v>
      </c>
      <c r="L11" s="24">
        <v>9482</v>
      </c>
      <c r="M11" s="26">
        <v>374076.894</v>
      </c>
    </row>
    <row r="12" spans="1:15" ht="15" customHeight="1">
      <c r="A12" s="23" t="s">
        <v>11</v>
      </c>
      <c r="B12" s="19">
        <f t="shared" si="1"/>
        <v>22580</v>
      </c>
      <c r="C12" s="20">
        <f t="shared" si="0"/>
        <v>973782.869</v>
      </c>
      <c r="D12" s="24">
        <v>4886</v>
      </c>
      <c r="E12" s="25">
        <v>51758.72</v>
      </c>
      <c r="F12" s="24">
        <v>3345</v>
      </c>
      <c r="G12" s="25">
        <v>47656.062</v>
      </c>
      <c r="H12" s="24">
        <v>615</v>
      </c>
      <c r="I12" s="25">
        <v>11239.992</v>
      </c>
      <c r="J12" s="24">
        <v>790</v>
      </c>
      <c r="K12" s="25">
        <v>489544.895</v>
      </c>
      <c r="L12" s="24">
        <v>12944</v>
      </c>
      <c r="M12" s="26">
        <v>373583.2</v>
      </c>
      <c r="O12" s="2" t="s">
        <v>33</v>
      </c>
    </row>
    <row r="13" spans="1:13" ht="15" customHeight="1">
      <c r="A13" s="23" t="s">
        <v>12</v>
      </c>
      <c r="B13" s="19">
        <f t="shared" si="1"/>
        <v>17261</v>
      </c>
      <c r="C13" s="20">
        <f t="shared" si="0"/>
        <v>611468.872</v>
      </c>
      <c r="D13" s="24">
        <v>3301</v>
      </c>
      <c r="E13" s="25">
        <v>35320.628</v>
      </c>
      <c r="F13" s="24">
        <v>1585</v>
      </c>
      <c r="G13" s="25">
        <v>35401.42</v>
      </c>
      <c r="H13" s="24">
        <v>170</v>
      </c>
      <c r="I13" s="25">
        <v>4308.128</v>
      </c>
      <c r="J13" s="24">
        <v>858</v>
      </c>
      <c r="K13" s="25">
        <v>239793.853</v>
      </c>
      <c r="L13" s="24">
        <v>11347</v>
      </c>
      <c r="M13" s="26">
        <v>296644.843</v>
      </c>
    </row>
    <row r="14" spans="1:13" ht="15" customHeight="1">
      <c r="A14" s="23" t="s">
        <v>13</v>
      </c>
      <c r="B14" s="19">
        <f t="shared" si="1"/>
        <v>12244</v>
      </c>
      <c r="C14" s="20">
        <f t="shared" si="0"/>
        <v>504478.195</v>
      </c>
      <c r="D14" s="24">
        <v>1954</v>
      </c>
      <c r="E14" s="25">
        <v>21101.37</v>
      </c>
      <c r="F14" s="24">
        <v>1349</v>
      </c>
      <c r="G14" s="25">
        <v>22921.987</v>
      </c>
      <c r="H14" s="24">
        <v>224</v>
      </c>
      <c r="I14" s="25">
        <v>6011.702</v>
      </c>
      <c r="J14" s="24">
        <v>641</v>
      </c>
      <c r="K14" s="25">
        <v>201488.823</v>
      </c>
      <c r="L14" s="24">
        <v>8076</v>
      </c>
      <c r="M14" s="26">
        <v>252954.313</v>
      </c>
    </row>
    <row r="15" spans="1:14" ht="15" customHeight="1">
      <c r="A15" s="23" t="s">
        <v>14</v>
      </c>
      <c r="B15" s="19">
        <f t="shared" si="1"/>
        <v>30200</v>
      </c>
      <c r="C15" s="20">
        <f t="shared" si="0"/>
        <v>1002125.6750800001</v>
      </c>
      <c r="D15" s="24">
        <v>11477</v>
      </c>
      <c r="E15" s="25">
        <v>175159.46008000002</v>
      </c>
      <c r="F15" s="24">
        <v>3796</v>
      </c>
      <c r="G15" s="25">
        <v>88869.906</v>
      </c>
      <c r="H15" s="24">
        <v>741</v>
      </c>
      <c r="I15" s="25">
        <v>15771.481</v>
      </c>
      <c r="J15" s="24">
        <v>825</v>
      </c>
      <c r="K15" s="25">
        <v>310143.972</v>
      </c>
      <c r="L15" s="24">
        <v>13361</v>
      </c>
      <c r="M15" s="26">
        <v>412180.856</v>
      </c>
      <c r="N15" s="2" t="s">
        <v>33</v>
      </c>
    </row>
    <row r="16" spans="1:13" ht="15" customHeight="1">
      <c r="A16" s="23" t="s">
        <v>15</v>
      </c>
      <c r="B16" s="19">
        <f t="shared" si="1"/>
        <v>14689</v>
      </c>
      <c r="C16" s="20">
        <f t="shared" si="0"/>
        <v>484047.837</v>
      </c>
      <c r="D16" s="24">
        <v>2452</v>
      </c>
      <c r="E16" s="25">
        <v>22905.244</v>
      </c>
      <c r="F16" s="24">
        <v>1790</v>
      </c>
      <c r="G16" s="25">
        <v>30065.36</v>
      </c>
      <c r="H16" s="24">
        <v>415</v>
      </c>
      <c r="I16" s="25">
        <v>5347.752</v>
      </c>
      <c r="J16" s="24">
        <v>704</v>
      </c>
      <c r="K16" s="25">
        <v>188345.15</v>
      </c>
      <c r="L16" s="24">
        <v>9328</v>
      </c>
      <c r="M16" s="26">
        <v>237384.331</v>
      </c>
    </row>
    <row r="17" spans="1:13" ht="15" customHeight="1">
      <c r="A17" s="23" t="s">
        <v>16</v>
      </c>
      <c r="B17" s="19">
        <f t="shared" si="1"/>
        <v>13253</v>
      </c>
      <c r="C17" s="20">
        <f t="shared" si="0"/>
        <v>455038.975</v>
      </c>
      <c r="D17" s="24">
        <v>3224</v>
      </c>
      <c r="E17" s="25">
        <v>33576.949</v>
      </c>
      <c r="F17" s="24">
        <v>1935</v>
      </c>
      <c r="G17" s="25">
        <v>25560.014</v>
      </c>
      <c r="H17" s="24">
        <v>567</v>
      </c>
      <c r="I17" s="25">
        <v>8203.648</v>
      </c>
      <c r="J17" s="24">
        <v>480</v>
      </c>
      <c r="K17" s="25">
        <v>183216.352</v>
      </c>
      <c r="L17" s="24">
        <v>7047</v>
      </c>
      <c r="M17" s="26">
        <v>204482.012</v>
      </c>
    </row>
    <row r="18" spans="1:13" ht="15" customHeight="1">
      <c r="A18" s="23" t="s">
        <v>17</v>
      </c>
      <c r="B18" s="19">
        <f t="shared" si="1"/>
        <v>16917</v>
      </c>
      <c r="C18" s="20">
        <f t="shared" si="0"/>
        <v>851022.998</v>
      </c>
      <c r="D18" s="24">
        <v>3232</v>
      </c>
      <c r="E18" s="25">
        <v>61319.438</v>
      </c>
      <c r="F18" s="24">
        <v>1789</v>
      </c>
      <c r="G18" s="25">
        <v>79829.255</v>
      </c>
      <c r="H18" s="24">
        <v>912</v>
      </c>
      <c r="I18" s="25">
        <v>45321.109</v>
      </c>
      <c r="J18" s="24">
        <v>614</v>
      </c>
      <c r="K18" s="25">
        <v>236390.041</v>
      </c>
      <c r="L18" s="24">
        <v>10370</v>
      </c>
      <c r="M18" s="26">
        <v>428163.155</v>
      </c>
    </row>
    <row r="19" spans="1:13" ht="15" customHeight="1">
      <c r="A19" s="23" t="s">
        <v>18</v>
      </c>
      <c r="B19" s="19">
        <f t="shared" si="1"/>
        <v>12992</v>
      </c>
      <c r="C19" s="20">
        <f t="shared" si="0"/>
        <v>494517.93344000005</v>
      </c>
      <c r="D19" s="24">
        <v>2885</v>
      </c>
      <c r="E19" s="25">
        <v>34711.86044</v>
      </c>
      <c r="F19" s="24">
        <v>1883</v>
      </c>
      <c r="G19" s="25">
        <v>31459.036</v>
      </c>
      <c r="H19" s="24">
        <v>344</v>
      </c>
      <c r="I19" s="25">
        <v>7731.629</v>
      </c>
      <c r="J19" s="24">
        <v>282</v>
      </c>
      <c r="K19" s="25">
        <v>198644.552</v>
      </c>
      <c r="L19" s="24">
        <v>7598</v>
      </c>
      <c r="M19" s="26">
        <v>221970.856</v>
      </c>
    </row>
    <row r="20" spans="1:13" ht="15" customHeight="1">
      <c r="A20" s="23" t="s">
        <v>19</v>
      </c>
      <c r="B20" s="19">
        <f t="shared" si="1"/>
        <v>8316</v>
      </c>
      <c r="C20" s="20">
        <f t="shared" si="0"/>
        <v>261137.08</v>
      </c>
      <c r="D20" s="24">
        <v>2224</v>
      </c>
      <c r="E20" s="25">
        <v>18422.205</v>
      </c>
      <c r="F20" s="24">
        <v>1038</v>
      </c>
      <c r="G20" s="25">
        <v>13088.045</v>
      </c>
      <c r="H20" s="24">
        <v>272</v>
      </c>
      <c r="I20" s="25">
        <v>4123.509</v>
      </c>
      <c r="J20" s="24">
        <v>235</v>
      </c>
      <c r="K20" s="25">
        <v>100049.959</v>
      </c>
      <c r="L20" s="24">
        <v>4547</v>
      </c>
      <c r="M20" s="26">
        <v>125453.362</v>
      </c>
    </row>
    <row r="21" spans="1:13" ht="15" customHeight="1">
      <c r="A21" s="23" t="s">
        <v>20</v>
      </c>
      <c r="B21" s="19">
        <f t="shared" si="1"/>
        <v>43524</v>
      </c>
      <c r="C21" s="20">
        <f t="shared" si="0"/>
        <v>1534446.102</v>
      </c>
      <c r="D21" s="24">
        <v>8525</v>
      </c>
      <c r="E21" s="25">
        <v>86177.766</v>
      </c>
      <c r="F21" s="24">
        <v>3713</v>
      </c>
      <c r="G21" s="25">
        <v>65345.723</v>
      </c>
      <c r="H21" s="24">
        <v>333</v>
      </c>
      <c r="I21" s="25">
        <v>7266.849</v>
      </c>
      <c r="J21" s="24">
        <v>2214</v>
      </c>
      <c r="K21" s="25">
        <v>557600.057</v>
      </c>
      <c r="L21" s="24">
        <v>28739</v>
      </c>
      <c r="M21" s="26">
        <v>818055.707</v>
      </c>
    </row>
    <row r="22" spans="1:13" ht="15" customHeight="1">
      <c r="A22" s="23" t="s">
        <v>21</v>
      </c>
      <c r="B22" s="19">
        <f t="shared" si="1"/>
        <v>27647</v>
      </c>
      <c r="C22" s="20">
        <f t="shared" si="0"/>
        <v>1726410.146</v>
      </c>
      <c r="D22" s="24">
        <v>5102</v>
      </c>
      <c r="E22" s="25">
        <v>95026.497</v>
      </c>
      <c r="F22" s="24">
        <v>2252</v>
      </c>
      <c r="G22" s="25">
        <v>86514.293</v>
      </c>
      <c r="H22" s="24">
        <v>656</v>
      </c>
      <c r="I22" s="25">
        <v>24876.607</v>
      </c>
      <c r="J22" s="24">
        <v>761</v>
      </c>
      <c r="K22" s="25">
        <v>692134.097</v>
      </c>
      <c r="L22" s="24">
        <v>18876</v>
      </c>
      <c r="M22" s="26">
        <v>827858.652</v>
      </c>
    </row>
    <row r="23" spans="1:13" ht="15" customHeight="1" thickBot="1">
      <c r="A23" s="27" t="s">
        <v>22</v>
      </c>
      <c r="B23" s="19">
        <f t="shared" si="1"/>
        <v>24998</v>
      </c>
      <c r="C23" s="20">
        <f t="shared" si="0"/>
        <v>1557947.808</v>
      </c>
      <c r="D23" s="28">
        <v>3121</v>
      </c>
      <c r="E23" s="29">
        <v>54168.066</v>
      </c>
      <c r="F23" s="28">
        <v>1752</v>
      </c>
      <c r="G23" s="29">
        <v>44817.065</v>
      </c>
      <c r="H23" s="28">
        <v>555</v>
      </c>
      <c r="I23" s="29">
        <v>23653.024</v>
      </c>
      <c r="J23" s="28">
        <v>1449</v>
      </c>
      <c r="K23" s="29">
        <v>681384.99</v>
      </c>
      <c r="L23" s="28">
        <v>18121</v>
      </c>
      <c r="M23" s="30">
        <v>753924.663</v>
      </c>
    </row>
    <row r="24" spans="1:13" s="35" customFormat="1" ht="15" customHeight="1" thickBot="1">
      <c r="A24" s="31" t="s">
        <v>23</v>
      </c>
      <c r="B24" s="32">
        <f>SUM(B8:B23)</f>
        <v>320816</v>
      </c>
      <c r="C24" s="33">
        <f>SUM(C8:C23)</f>
        <v>13634699.32852</v>
      </c>
      <c r="D24" s="32">
        <f>SUM(D8:D23)</f>
        <v>65350</v>
      </c>
      <c r="E24" s="34">
        <f aca="true" t="shared" si="2" ref="E24:M24">SUM(E8:E23)</f>
        <v>843080.9125199999</v>
      </c>
      <c r="F24" s="32">
        <f t="shared" si="2"/>
        <v>35275</v>
      </c>
      <c r="G24" s="34">
        <f t="shared" si="2"/>
        <v>741973.271</v>
      </c>
      <c r="H24" s="32">
        <f t="shared" si="2"/>
        <v>7371</v>
      </c>
      <c r="I24" s="34">
        <f t="shared" si="2"/>
        <v>203263.91399999993</v>
      </c>
      <c r="J24" s="32">
        <f t="shared" si="2"/>
        <v>11925</v>
      </c>
      <c r="K24" s="34">
        <f t="shared" si="2"/>
        <v>5238012.813</v>
      </c>
      <c r="L24" s="32">
        <f t="shared" si="2"/>
        <v>200895</v>
      </c>
      <c r="M24" s="34">
        <f t="shared" si="2"/>
        <v>6608368.4180000005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4" t="s">
        <v>33</v>
      </c>
      <c r="B26" s="125"/>
      <c r="C26" s="125"/>
      <c r="D26" s="125"/>
      <c r="E26" s="125"/>
      <c r="F26" s="125"/>
      <c r="G26" s="125"/>
      <c r="H26" s="125"/>
      <c r="I26" s="125"/>
      <c r="J26" s="40"/>
      <c r="K26" s="41"/>
      <c r="L26" s="40"/>
      <c r="M26" s="41"/>
    </row>
    <row r="27" spans="1:13" s="44" customFormat="1" ht="12.75">
      <c r="A27" s="128" t="s">
        <v>36</v>
      </c>
      <c r="B27" s="129"/>
      <c r="C27" s="129"/>
      <c r="D27" s="129"/>
      <c r="E27" s="129"/>
      <c r="F27" s="129"/>
      <c r="G27" s="129"/>
      <c r="H27" s="129"/>
      <c r="I27" s="129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9"/>
      <c r="C31" s="119"/>
      <c r="D31" s="119"/>
      <c r="E31" s="115"/>
      <c r="F31" s="115"/>
      <c r="G31" s="4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8" ht="30" customHeight="1">
      <c r="A33" s="55"/>
      <c r="B33" s="119"/>
      <c r="C33" s="119"/>
      <c r="D33" s="119"/>
      <c r="E33" s="115"/>
      <c r="F33" s="115"/>
      <c r="H33" s="17" t="s">
        <v>33</v>
      </c>
    </row>
    <row r="34" spans="1:5" ht="12.75">
      <c r="A34" s="56"/>
      <c r="B34" s="123"/>
      <c r="C34" s="123"/>
      <c r="D34" s="12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  <mergeCell ref="C5:C6"/>
    <mergeCell ref="A27:I27"/>
    <mergeCell ref="D5:E5"/>
    <mergeCell ref="B32:D32"/>
    <mergeCell ref="B5:B6"/>
    <mergeCell ref="E33:F33"/>
    <mergeCell ref="D4:M4"/>
    <mergeCell ref="B33:D33"/>
    <mergeCell ref="L5:M5"/>
    <mergeCell ref="B31:D31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5" sqref="B25:M25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3"/>
      <c r="J2" s="133"/>
      <c r="K2" s="133"/>
      <c r="L2" s="133"/>
      <c r="M2" s="133"/>
    </row>
    <row r="3" spans="1:15" ht="42" customHeight="1" thickBot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98"/>
    </row>
    <row r="4" spans="1:13" ht="13.5" customHeight="1" thickBot="1">
      <c r="A4" s="148" t="s">
        <v>90</v>
      </c>
      <c r="B4" s="138" t="s">
        <v>25</v>
      </c>
      <c r="C4" s="139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30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31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12676</v>
      </c>
      <c r="C8" s="20">
        <f aca="true" t="shared" si="1" ref="C8:C23">E8+G8+I8+K8+M8</f>
        <v>410548.31499999994</v>
      </c>
      <c r="D8" s="19">
        <v>3052</v>
      </c>
      <c r="E8" s="21">
        <v>30451.024</v>
      </c>
      <c r="F8" s="19">
        <v>1748</v>
      </c>
      <c r="G8" s="21">
        <v>24391.52</v>
      </c>
      <c r="H8" s="19">
        <v>246</v>
      </c>
      <c r="I8" s="21">
        <v>3308.109</v>
      </c>
      <c r="J8" s="19">
        <v>345</v>
      </c>
      <c r="K8" s="21">
        <v>151334.248</v>
      </c>
      <c r="L8" s="19">
        <v>7285</v>
      </c>
      <c r="M8" s="22">
        <v>201063.414</v>
      </c>
    </row>
    <row r="9" spans="1:13" ht="15" customHeight="1">
      <c r="A9" s="63" t="s">
        <v>39</v>
      </c>
      <c r="B9" s="19">
        <f t="shared" si="0"/>
        <v>17961</v>
      </c>
      <c r="C9" s="20">
        <f t="shared" si="1"/>
        <v>766486.831</v>
      </c>
      <c r="D9" s="24">
        <v>2783</v>
      </c>
      <c r="E9" s="25">
        <v>33607.96</v>
      </c>
      <c r="F9" s="24">
        <v>2267</v>
      </c>
      <c r="G9" s="25">
        <v>40836.573</v>
      </c>
      <c r="H9" s="24">
        <v>213</v>
      </c>
      <c r="I9" s="25">
        <v>5595.183</v>
      </c>
      <c r="J9" s="24">
        <v>542</v>
      </c>
      <c r="K9" s="25">
        <v>246688.454</v>
      </c>
      <c r="L9" s="24">
        <v>12156</v>
      </c>
      <c r="M9" s="26">
        <v>439758.661</v>
      </c>
    </row>
    <row r="10" spans="1:13" ht="15" customHeight="1">
      <c r="A10" s="63" t="s">
        <v>40</v>
      </c>
      <c r="B10" s="19">
        <f t="shared" si="0"/>
        <v>30181</v>
      </c>
      <c r="C10" s="20">
        <f t="shared" si="1"/>
        <v>1241183.8530000001</v>
      </c>
      <c r="D10" s="24">
        <v>4614</v>
      </c>
      <c r="E10" s="25">
        <v>49084.884</v>
      </c>
      <c r="F10" s="24">
        <v>3077</v>
      </c>
      <c r="G10" s="25">
        <v>53033.284</v>
      </c>
      <c r="H10" s="24">
        <v>339</v>
      </c>
      <c r="I10" s="25">
        <v>8135.307</v>
      </c>
      <c r="J10" s="24">
        <v>533</v>
      </c>
      <c r="K10" s="25">
        <v>490116.879</v>
      </c>
      <c r="L10" s="24">
        <v>21618</v>
      </c>
      <c r="M10" s="26">
        <v>640813.499</v>
      </c>
    </row>
    <row r="11" spans="1:13" ht="15" customHeight="1">
      <c r="A11" s="63" t="s">
        <v>41</v>
      </c>
      <c r="B11" s="19">
        <f t="shared" si="0"/>
        <v>15377</v>
      </c>
      <c r="C11" s="20">
        <f t="shared" si="1"/>
        <v>760055.8389999999</v>
      </c>
      <c r="D11" s="24">
        <v>2518</v>
      </c>
      <c r="E11" s="25">
        <v>40288.841</v>
      </c>
      <c r="F11" s="24">
        <v>1956</v>
      </c>
      <c r="G11" s="25">
        <v>52183.728</v>
      </c>
      <c r="H11" s="24">
        <v>769</v>
      </c>
      <c r="I11" s="25">
        <v>22369.885</v>
      </c>
      <c r="J11" s="24">
        <v>652</v>
      </c>
      <c r="K11" s="25">
        <v>271136.491</v>
      </c>
      <c r="L11" s="24">
        <v>9482</v>
      </c>
      <c r="M11" s="26">
        <v>374076.894</v>
      </c>
    </row>
    <row r="12" spans="1:13" ht="15" customHeight="1">
      <c r="A12" s="63" t="s">
        <v>42</v>
      </c>
      <c r="B12" s="19">
        <f t="shared" si="0"/>
        <v>22580</v>
      </c>
      <c r="C12" s="20">
        <f t="shared" si="1"/>
        <v>973782.869</v>
      </c>
      <c r="D12" s="24">
        <v>4886</v>
      </c>
      <c r="E12" s="25">
        <v>51758.72</v>
      </c>
      <c r="F12" s="24">
        <v>3345</v>
      </c>
      <c r="G12" s="25">
        <v>47656.062</v>
      </c>
      <c r="H12" s="24">
        <v>615</v>
      </c>
      <c r="I12" s="25">
        <v>11239.992</v>
      </c>
      <c r="J12" s="24">
        <v>790</v>
      </c>
      <c r="K12" s="25">
        <v>489544.895</v>
      </c>
      <c r="L12" s="24">
        <v>12944</v>
      </c>
      <c r="M12" s="26">
        <v>373583.2</v>
      </c>
    </row>
    <row r="13" spans="1:13" ht="15" customHeight="1">
      <c r="A13" s="63" t="s">
        <v>43</v>
      </c>
      <c r="B13" s="19">
        <f t="shared" si="0"/>
        <v>17261</v>
      </c>
      <c r="C13" s="20">
        <f t="shared" si="1"/>
        <v>611468.872</v>
      </c>
      <c r="D13" s="24">
        <v>3301</v>
      </c>
      <c r="E13" s="25">
        <v>35320.628</v>
      </c>
      <c r="F13" s="24">
        <v>1585</v>
      </c>
      <c r="G13" s="25">
        <v>35401.42</v>
      </c>
      <c r="H13" s="24">
        <v>170</v>
      </c>
      <c r="I13" s="25">
        <v>4308.128</v>
      </c>
      <c r="J13" s="24">
        <v>858</v>
      </c>
      <c r="K13" s="25">
        <v>239793.853</v>
      </c>
      <c r="L13" s="24">
        <v>11347</v>
      </c>
      <c r="M13" s="26">
        <v>296644.843</v>
      </c>
    </row>
    <row r="14" spans="1:13" ht="15" customHeight="1">
      <c r="A14" s="63" t="s">
        <v>44</v>
      </c>
      <c r="B14" s="19">
        <f t="shared" si="0"/>
        <v>12244</v>
      </c>
      <c r="C14" s="20">
        <f t="shared" si="1"/>
        <v>504478.195</v>
      </c>
      <c r="D14" s="24">
        <v>1954</v>
      </c>
      <c r="E14" s="25">
        <v>21101.37</v>
      </c>
      <c r="F14" s="24">
        <v>1349</v>
      </c>
      <c r="G14" s="25">
        <v>22921.987</v>
      </c>
      <c r="H14" s="24">
        <v>224</v>
      </c>
      <c r="I14" s="25">
        <v>6011.702</v>
      </c>
      <c r="J14" s="24">
        <v>641</v>
      </c>
      <c r="K14" s="25">
        <v>201488.823</v>
      </c>
      <c r="L14" s="24">
        <v>8076</v>
      </c>
      <c r="M14" s="26">
        <v>252954.313</v>
      </c>
    </row>
    <row r="15" spans="1:13" ht="15" customHeight="1">
      <c r="A15" s="63" t="s">
        <v>45</v>
      </c>
      <c r="B15" s="19">
        <f t="shared" si="0"/>
        <v>30200</v>
      </c>
      <c r="C15" s="20">
        <f t="shared" si="1"/>
        <v>1002125.6750800001</v>
      </c>
      <c r="D15" s="24">
        <v>11477</v>
      </c>
      <c r="E15" s="25">
        <v>175159.46008000002</v>
      </c>
      <c r="F15" s="24">
        <v>3796</v>
      </c>
      <c r="G15" s="25">
        <v>88869.906</v>
      </c>
      <c r="H15" s="24">
        <v>741</v>
      </c>
      <c r="I15" s="25">
        <v>15771.481</v>
      </c>
      <c r="J15" s="24">
        <v>825</v>
      </c>
      <c r="K15" s="25">
        <v>310143.972</v>
      </c>
      <c r="L15" s="24">
        <v>13361</v>
      </c>
      <c r="M15" s="26">
        <v>412180.856</v>
      </c>
    </row>
    <row r="16" spans="1:13" ht="15" customHeight="1">
      <c r="A16" s="63" t="s">
        <v>46</v>
      </c>
      <c r="B16" s="19">
        <f t="shared" si="0"/>
        <v>14689</v>
      </c>
      <c r="C16" s="20">
        <f t="shared" si="1"/>
        <v>484047.837</v>
      </c>
      <c r="D16" s="24">
        <v>2452</v>
      </c>
      <c r="E16" s="25">
        <v>22905.244</v>
      </c>
      <c r="F16" s="24">
        <v>1790</v>
      </c>
      <c r="G16" s="25">
        <v>30065.36</v>
      </c>
      <c r="H16" s="24">
        <v>415</v>
      </c>
      <c r="I16" s="25">
        <v>5347.752</v>
      </c>
      <c r="J16" s="24">
        <v>704</v>
      </c>
      <c r="K16" s="25">
        <v>188345.15</v>
      </c>
      <c r="L16" s="24">
        <v>9328</v>
      </c>
      <c r="M16" s="26">
        <v>237384.331</v>
      </c>
    </row>
    <row r="17" spans="1:13" ht="15" customHeight="1">
      <c r="A17" s="63" t="s">
        <v>47</v>
      </c>
      <c r="B17" s="19">
        <f t="shared" si="0"/>
        <v>13253</v>
      </c>
      <c r="C17" s="20">
        <f t="shared" si="1"/>
        <v>455038.975</v>
      </c>
      <c r="D17" s="24">
        <v>3224</v>
      </c>
      <c r="E17" s="25">
        <v>33576.949</v>
      </c>
      <c r="F17" s="24">
        <v>1935</v>
      </c>
      <c r="G17" s="25">
        <v>25560.014</v>
      </c>
      <c r="H17" s="24">
        <v>567</v>
      </c>
      <c r="I17" s="25">
        <v>8203.648</v>
      </c>
      <c r="J17" s="24">
        <v>480</v>
      </c>
      <c r="K17" s="25">
        <v>183216.352</v>
      </c>
      <c r="L17" s="24">
        <v>7047</v>
      </c>
      <c r="M17" s="26">
        <v>204482.012</v>
      </c>
    </row>
    <row r="18" spans="1:13" ht="15" customHeight="1">
      <c r="A18" s="63" t="s">
        <v>48</v>
      </c>
      <c r="B18" s="19">
        <f t="shared" si="0"/>
        <v>16917</v>
      </c>
      <c r="C18" s="20">
        <f t="shared" si="1"/>
        <v>851022.998</v>
      </c>
      <c r="D18" s="24">
        <v>3232</v>
      </c>
      <c r="E18" s="25">
        <v>61319.438</v>
      </c>
      <c r="F18" s="24">
        <v>1789</v>
      </c>
      <c r="G18" s="25">
        <v>79829.255</v>
      </c>
      <c r="H18" s="24">
        <v>912</v>
      </c>
      <c r="I18" s="25">
        <v>45321.109</v>
      </c>
      <c r="J18" s="24">
        <v>614</v>
      </c>
      <c r="K18" s="25">
        <v>236390.041</v>
      </c>
      <c r="L18" s="24">
        <v>10370</v>
      </c>
      <c r="M18" s="26">
        <v>428163.155</v>
      </c>
    </row>
    <row r="19" spans="1:13" ht="15" customHeight="1">
      <c r="A19" s="63" t="s">
        <v>49</v>
      </c>
      <c r="B19" s="19">
        <f t="shared" si="0"/>
        <v>12992</v>
      </c>
      <c r="C19" s="20">
        <f t="shared" si="1"/>
        <v>494517.93344000005</v>
      </c>
      <c r="D19" s="24">
        <v>2885</v>
      </c>
      <c r="E19" s="25">
        <v>34711.86044</v>
      </c>
      <c r="F19" s="24">
        <v>1883</v>
      </c>
      <c r="G19" s="25">
        <v>31459.036</v>
      </c>
      <c r="H19" s="24">
        <v>344</v>
      </c>
      <c r="I19" s="25">
        <v>7731.629</v>
      </c>
      <c r="J19" s="24">
        <v>282</v>
      </c>
      <c r="K19" s="25">
        <v>198644.552</v>
      </c>
      <c r="L19" s="24">
        <v>7598</v>
      </c>
      <c r="M19" s="26">
        <v>221970.856</v>
      </c>
    </row>
    <row r="20" spans="1:13" ht="15" customHeight="1">
      <c r="A20" s="63" t="s">
        <v>50</v>
      </c>
      <c r="B20" s="19">
        <f t="shared" si="0"/>
        <v>8316</v>
      </c>
      <c r="C20" s="20">
        <f t="shared" si="1"/>
        <v>261137.08</v>
      </c>
      <c r="D20" s="24">
        <v>2224</v>
      </c>
      <c r="E20" s="25">
        <v>18422.205</v>
      </c>
      <c r="F20" s="24">
        <v>1038</v>
      </c>
      <c r="G20" s="25">
        <v>13088.045</v>
      </c>
      <c r="H20" s="24">
        <v>272</v>
      </c>
      <c r="I20" s="25">
        <v>4123.509</v>
      </c>
      <c r="J20" s="24">
        <v>235</v>
      </c>
      <c r="K20" s="25">
        <v>100049.959</v>
      </c>
      <c r="L20" s="24">
        <v>4547</v>
      </c>
      <c r="M20" s="26">
        <v>125453.362</v>
      </c>
    </row>
    <row r="21" spans="1:13" ht="15" customHeight="1">
      <c r="A21" s="63" t="s">
        <v>51</v>
      </c>
      <c r="B21" s="19">
        <f t="shared" si="0"/>
        <v>43524</v>
      </c>
      <c r="C21" s="20">
        <f t="shared" si="1"/>
        <v>1534446.102</v>
      </c>
      <c r="D21" s="24">
        <v>8525</v>
      </c>
      <c r="E21" s="25">
        <v>86177.766</v>
      </c>
      <c r="F21" s="24">
        <v>3713</v>
      </c>
      <c r="G21" s="25">
        <v>65345.723</v>
      </c>
      <c r="H21" s="24">
        <v>333</v>
      </c>
      <c r="I21" s="25">
        <v>7266.849</v>
      </c>
      <c r="J21" s="24">
        <v>2214</v>
      </c>
      <c r="K21" s="25">
        <v>557600.057</v>
      </c>
      <c r="L21" s="24">
        <v>28739</v>
      </c>
      <c r="M21" s="26">
        <v>818055.707</v>
      </c>
    </row>
    <row r="22" spans="1:13" ht="15" customHeight="1">
      <c r="A22" s="63" t="s">
        <v>52</v>
      </c>
      <c r="B22" s="19">
        <f t="shared" si="0"/>
        <v>27647</v>
      </c>
      <c r="C22" s="20">
        <f t="shared" si="1"/>
        <v>1726410.146</v>
      </c>
      <c r="D22" s="24">
        <v>5102</v>
      </c>
      <c r="E22" s="25">
        <v>95026.497</v>
      </c>
      <c r="F22" s="24">
        <v>2252</v>
      </c>
      <c r="G22" s="25">
        <v>86514.293</v>
      </c>
      <c r="H22" s="24">
        <v>656</v>
      </c>
      <c r="I22" s="25">
        <v>24876.607</v>
      </c>
      <c r="J22" s="24">
        <v>761</v>
      </c>
      <c r="K22" s="25">
        <v>692134.097</v>
      </c>
      <c r="L22" s="24">
        <v>18876</v>
      </c>
      <c r="M22" s="26">
        <v>827858.652</v>
      </c>
    </row>
    <row r="23" spans="1:13" ht="15" customHeight="1" thickBot="1">
      <c r="A23" s="64" t="s">
        <v>53</v>
      </c>
      <c r="B23" s="19">
        <f t="shared" si="0"/>
        <v>24998</v>
      </c>
      <c r="C23" s="20">
        <f t="shared" si="1"/>
        <v>1557947.808</v>
      </c>
      <c r="D23" s="28">
        <v>3121</v>
      </c>
      <c r="E23" s="29">
        <v>54168.066</v>
      </c>
      <c r="F23" s="28">
        <v>1752</v>
      </c>
      <c r="G23" s="29">
        <v>44817.065</v>
      </c>
      <c r="H23" s="28">
        <v>555</v>
      </c>
      <c r="I23" s="29">
        <v>23653.024</v>
      </c>
      <c r="J23" s="28">
        <v>1449</v>
      </c>
      <c r="K23" s="29">
        <v>681384.99</v>
      </c>
      <c r="L23" s="28">
        <v>18121</v>
      </c>
      <c r="M23" s="30">
        <v>753924.663</v>
      </c>
    </row>
    <row r="24" spans="1:13" s="35" customFormat="1" ht="15" customHeight="1" thickBot="1">
      <c r="A24" s="65" t="s">
        <v>24</v>
      </c>
      <c r="B24" s="32">
        <f>SUM(B8:B23)</f>
        <v>320816</v>
      </c>
      <c r="C24" s="33">
        <f>SUM(C8:C23)</f>
        <v>13634699.32852</v>
      </c>
      <c r="D24" s="32">
        <f>SUM(D8:D23)</f>
        <v>65350</v>
      </c>
      <c r="E24" s="66">
        <f aca="true" t="shared" si="2" ref="E24:M24">SUM(E8:E23)</f>
        <v>843080.9125199999</v>
      </c>
      <c r="F24" s="32">
        <f>SUM(F8:F23)</f>
        <v>35275</v>
      </c>
      <c r="G24" s="67">
        <f t="shared" si="2"/>
        <v>741973.271</v>
      </c>
      <c r="H24" s="32">
        <f>SUM(H8:H23)</f>
        <v>7371</v>
      </c>
      <c r="I24" s="67">
        <f t="shared" si="2"/>
        <v>203263.91399999993</v>
      </c>
      <c r="J24" s="32">
        <f>SUM(J8:J23)</f>
        <v>11925</v>
      </c>
      <c r="K24" s="67">
        <f t="shared" si="2"/>
        <v>5238012.813</v>
      </c>
      <c r="L24" s="32">
        <f>SUM(L8:L23)</f>
        <v>200895</v>
      </c>
      <c r="M24" s="33">
        <f t="shared" si="2"/>
        <v>6608368.4180000005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9"/>
      <c r="C31" s="119"/>
      <c r="D31" s="119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6" ht="30" customHeight="1">
      <c r="A33" s="55"/>
      <c r="B33" s="119"/>
      <c r="C33" s="119"/>
      <c r="D33" s="119"/>
      <c r="E33" s="143"/>
      <c r="F33" s="143"/>
    </row>
    <row r="34" spans="1:5" ht="12.75">
      <c r="A34" s="56"/>
      <c r="B34" s="123"/>
      <c r="C34" s="123"/>
      <c r="D34" s="12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7">
      <selection activeCell="B28" sqref="B28:M28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100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97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12676</v>
      </c>
      <c r="C8" s="99">
        <f t="shared" si="0"/>
        <v>410548.31499999994</v>
      </c>
      <c r="D8" s="90">
        <v>3052</v>
      </c>
      <c r="E8" s="99">
        <v>30451.024</v>
      </c>
      <c r="F8" s="90">
        <v>1748</v>
      </c>
      <c r="G8" s="99">
        <v>24391.52</v>
      </c>
      <c r="H8" s="90">
        <v>246</v>
      </c>
      <c r="I8" s="99">
        <v>3308.109</v>
      </c>
      <c r="J8" s="90">
        <v>345</v>
      </c>
      <c r="K8" s="99">
        <v>151334.248</v>
      </c>
      <c r="L8" s="90">
        <v>7285</v>
      </c>
      <c r="M8" s="103">
        <v>201063.414</v>
      </c>
    </row>
    <row r="9" spans="1:13" ht="15" customHeight="1">
      <c r="A9" s="91" t="s">
        <v>68</v>
      </c>
      <c r="B9" s="89">
        <f t="shared" si="0"/>
        <v>17961</v>
      </c>
      <c r="C9" s="99">
        <f t="shared" si="0"/>
        <v>766486.831</v>
      </c>
      <c r="D9" s="90">
        <v>2783</v>
      </c>
      <c r="E9" s="100">
        <v>33607.96</v>
      </c>
      <c r="F9" s="92">
        <v>2267</v>
      </c>
      <c r="G9" s="100">
        <v>40836.573</v>
      </c>
      <c r="H9" s="92">
        <v>213</v>
      </c>
      <c r="I9" s="100">
        <v>5595.183</v>
      </c>
      <c r="J9" s="92">
        <v>542</v>
      </c>
      <c r="K9" s="100">
        <v>246688.454</v>
      </c>
      <c r="L9" s="92">
        <v>12156</v>
      </c>
      <c r="M9" s="104">
        <v>439758.661</v>
      </c>
    </row>
    <row r="10" spans="1:13" ht="15" customHeight="1">
      <c r="A10" s="91" t="s">
        <v>69</v>
      </c>
      <c r="B10" s="89">
        <f t="shared" si="0"/>
        <v>30181</v>
      </c>
      <c r="C10" s="99">
        <f t="shared" si="0"/>
        <v>1241183.8530000001</v>
      </c>
      <c r="D10" s="93">
        <v>4614</v>
      </c>
      <c r="E10" s="101">
        <v>49084.884</v>
      </c>
      <c r="F10" s="93">
        <v>3077</v>
      </c>
      <c r="G10" s="101">
        <v>53033.284</v>
      </c>
      <c r="H10" s="93">
        <v>339</v>
      </c>
      <c r="I10" s="101">
        <v>8135.307</v>
      </c>
      <c r="J10" s="93">
        <v>533</v>
      </c>
      <c r="K10" s="101">
        <v>490116.879</v>
      </c>
      <c r="L10" s="93">
        <v>21618</v>
      </c>
      <c r="M10" s="105">
        <v>640813.499</v>
      </c>
    </row>
    <row r="11" spans="1:13" ht="15" customHeight="1">
      <c r="A11" s="91" t="s">
        <v>70</v>
      </c>
      <c r="B11" s="89">
        <f t="shared" si="0"/>
        <v>15377</v>
      </c>
      <c r="C11" s="99">
        <f t="shared" si="0"/>
        <v>760055.8389999999</v>
      </c>
      <c r="D11" s="93">
        <v>2518</v>
      </c>
      <c r="E11" s="100">
        <v>40288.841</v>
      </c>
      <c r="F11" s="93">
        <v>1956</v>
      </c>
      <c r="G11" s="100">
        <v>52183.728</v>
      </c>
      <c r="H11" s="93">
        <v>769</v>
      </c>
      <c r="I11" s="100">
        <v>22369.885</v>
      </c>
      <c r="J11" s="93">
        <v>652</v>
      </c>
      <c r="K11" s="100">
        <v>271136.491</v>
      </c>
      <c r="L11" s="93">
        <v>9482</v>
      </c>
      <c r="M11" s="104">
        <v>374076.894</v>
      </c>
    </row>
    <row r="12" spans="1:13" ht="15" customHeight="1">
      <c r="A12" s="91" t="s">
        <v>71</v>
      </c>
      <c r="B12" s="89">
        <f t="shared" si="0"/>
        <v>22580</v>
      </c>
      <c r="C12" s="99">
        <f t="shared" si="0"/>
        <v>973782.869</v>
      </c>
      <c r="D12" s="93">
        <v>4886</v>
      </c>
      <c r="E12" s="100">
        <v>51758.72</v>
      </c>
      <c r="F12" s="93">
        <v>3345</v>
      </c>
      <c r="G12" s="100">
        <v>47656.062</v>
      </c>
      <c r="H12" s="93">
        <v>615</v>
      </c>
      <c r="I12" s="100">
        <v>11239.992</v>
      </c>
      <c r="J12" s="93">
        <v>790</v>
      </c>
      <c r="K12" s="100">
        <v>489544.895</v>
      </c>
      <c r="L12" s="93">
        <v>12944</v>
      </c>
      <c r="M12" s="104">
        <v>373583.2</v>
      </c>
    </row>
    <row r="13" spans="1:13" ht="15" customHeight="1">
      <c r="A13" s="91" t="s">
        <v>72</v>
      </c>
      <c r="B13" s="89">
        <f t="shared" si="0"/>
        <v>17261</v>
      </c>
      <c r="C13" s="99">
        <f t="shared" si="0"/>
        <v>611468.872</v>
      </c>
      <c r="D13" s="93">
        <v>3301</v>
      </c>
      <c r="E13" s="100">
        <v>35320.628</v>
      </c>
      <c r="F13" s="93">
        <v>1585</v>
      </c>
      <c r="G13" s="100">
        <v>35401.42</v>
      </c>
      <c r="H13" s="93">
        <v>170</v>
      </c>
      <c r="I13" s="100">
        <v>4308.128</v>
      </c>
      <c r="J13" s="93">
        <v>858</v>
      </c>
      <c r="K13" s="100">
        <v>239793.853</v>
      </c>
      <c r="L13" s="93">
        <v>11347</v>
      </c>
      <c r="M13" s="104">
        <v>296644.843</v>
      </c>
    </row>
    <row r="14" spans="1:13" ht="15" customHeight="1">
      <c r="A14" s="91" t="s">
        <v>73</v>
      </c>
      <c r="B14" s="89">
        <f t="shared" si="0"/>
        <v>12244</v>
      </c>
      <c r="C14" s="99">
        <f t="shared" si="0"/>
        <v>504478.195</v>
      </c>
      <c r="D14" s="93">
        <v>1954</v>
      </c>
      <c r="E14" s="100">
        <v>21101.37</v>
      </c>
      <c r="F14" s="93">
        <v>1349</v>
      </c>
      <c r="G14" s="100">
        <v>22921.987</v>
      </c>
      <c r="H14" s="93">
        <v>224</v>
      </c>
      <c r="I14" s="100">
        <v>6011.702</v>
      </c>
      <c r="J14" s="93">
        <v>641</v>
      </c>
      <c r="K14" s="100">
        <v>201488.823</v>
      </c>
      <c r="L14" s="93">
        <v>8076</v>
      </c>
      <c r="M14" s="104">
        <v>252954.313</v>
      </c>
    </row>
    <row r="15" spans="1:13" ht="15" customHeight="1">
      <c r="A15" s="91" t="s">
        <v>74</v>
      </c>
      <c r="B15" s="89">
        <f t="shared" si="0"/>
        <v>30200</v>
      </c>
      <c r="C15" s="99">
        <f t="shared" si="0"/>
        <v>1002125.6750800001</v>
      </c>
      <c r="D15" s="93">
        <v>11477</v>
      </c>
      <c r="E15" s="100">
        <v>175159.46008000002</v>
      </c>
      <c r="F15" s="93">
        <v>3796</v>
      </c>
      <c r="G15" s="100">
        <v>88869.906</v>
      </c>
      <c r="H15" s="93">
        <v>741</v>
      </c>
      <c r="I15" s="100">
        <v>15771.481</v>
      </c>
      <c r="J15" s="93">
        <v>825</v>
      </c>
      <c r="K15" s="100">
        <v>310143.972</v>
      </c>
      <c r="L15" s="93">
        <v>13361</v>
      </c>
      <c r="M15" s="104">
        <v>412180.856</v>
      </c>
    </row>
    <row r="16" spans="1:13" ht="15" customHeight="1">
      <c r="A16" s="91" t="s">
        <v>75</v>
      </c>
      <c r="B16" s="89">
        <f t="shared" si="0"/>
        <v>14689</v>
      </c>
      <c r="C16" s="99">
        <f t="shared" si="0"/>
        <v>484047.837</v>
      </c>
      <c r="D16" s="93">
        <v>2452</v>
      </c>
      <c r="E16" s="100">
        <v>22905.244</v>
      </c>
      <c r="F16" s="93">
        <v>1790</v>
      </c>
      <c r="G16" s="100">
        <v>30065.36</v>
      </c>
      <c r="H16" s="93">
        <v>415</v>
      </c>
      <c r="I16" s="100">
        <v>5347.752</v>
      </c>
      <c r="J16" s="93">
        <v>704</v>
      </c>
      <c r="K16" s="100">
        <v>188345.15</v>
      </c>
      <c r="L16" s="93">
        <v>9328</v>
      </c>
      <c r="M16" s="104">
        <v>237384.331</v>
      </c>
    </row>
    <row r="17" spans="1:13" ht="15" customHeight="1">
      <c r="A17" s="91" t="s">
        <v>76</v>
      </c>
      <c r="B17" s="89">
        <f t="shared" si="0"/>
        <v>13253</v>
      </c>
      <c r="C17" s="99">
        <f t="shared" si="0"/>
        <v>455038.975</v>
      </c>
      <c r="D17" s="93">
        <v>3224</v>
      </c>
      <c r="E17" s="100">
        <v>33576.949</v>
      </c>
      <c r="F17" s="93">
        <v>1935</v>
      </c>
      <c r="G17" s="100">
        <v>25560.014</v>
      </c>
      <c r="H17" s="93">
        <v>567</v>
      </c>
      <c r="I17" s="100">
        <v>8203.648</v>
      </c>
      <c r="J17" s="93">
        <v>480</v>
      </c>
      <c r="K17" s="100">
        <v>183216.352</v>
      </c>
      <c r="L17" s="93">
        <v>7047</v>
      </c>
      <c r="M17" s="104">
        <v>204482.012</v>
      </c>
    </row>
    <row r="18" spans="1:13" ht="15" customHeight="1">
      <c r="A18" s="91" t="s">
        <v>77</v>
      </c>
      <c r="B18" s="89">
        <f t="shared" si="0"/>
        <v>16917</v>
      </c>
      <c r="C18" s="99">
        <f t="shared" si="0"/>
        <v>851022.998</v>
      </c>
      <c r="D18" s="93">
        <v>3232</v>
      </c>
      <c r="E18" s="100">
        <v>61319.438</v>
      </c>
      <c r="F18" s="93">
        <v>1789</v>
      </c>
      <c r="G18" s="100">
        <v>79829.255</v>
      </c>
      <c r="H18" s="93">
        <v>912</v>
      </c>
      <c r="I18" s="100">
        <v>45321.109</v>
      </c>
      <c r="J18" s="93">
        <v>614</v>
      </c>
      <c r="K18" s="100">
        <v>236390.041</v>
      </c>
      <c r="L18" s="93">
        <v>10370</v>
      </c>
      <c r="M18" s="104">
        <v>428163.155</v>
      </c>
    </row>
    <row r="19" spans="1:13" ht="15" customHeight="1">
      <c r="A19" s="91" t="s">
        <v>78</v>
      </c>
      <c r="B19" s="89">
        <f t="shared" si="0"/>
        <v>12992</v>
      </c>
      <c r="C19" s="99">
        <f t="shared" si="0"/>
        <v>494517.93344000005</v>
      </c>
      <c r="D19" s="93">
        <v>2885</v>
      </c>
      <c r="E19" s="100">
        <v>34711.86044</v>
      </c>
      <c r="F19" s="93">
        <v>1883</v>
      </c>
      <c r="G19" s="100">
        <v>31459.036</v>
      </c>
      <c r="H19" s="93">
        <v>344</v>
      </c>
      <c r="I19" s="100">
        <v>7731.629</v>
      </c>
      <c r="J19" s="93">
        <v>282</v>
      </c>
      <c r="K19" s="100">
        <v>198644.552</v>
      </c>
      <c r="L19" s="93">
        <v>7598</v>
      </c>
      <c r="M19" s="104">
        <v>221970.856</v>
      </c>
    </row>
    <row r="20" spans="1:13" ht="15" customHeight="1">
      <c r="A20" s="91" t="s">
        <v>79</v>
      </c>
      <c r="B20" s="89">
        <f t="shared" si="0"/>
        <v>8316</v>
      </c>
      <c r="C20" s="99">
        <f t="shared" si="0"/>
        <v>261137.08</v>
      </c>
      <c r="D20" s="93">
        <v>2224</v>
      </c>
      <c r="E20" s="100">
        <v>18422.205</v>
      </c>
      <c r="F20" s="93">
        <v>1038</v>
      </c>
      <c r="G20" s="100">
        <v>13088.045</v>
      </c>
      <c r="H20" s="93">
        <v>272</v>
      </c>
      <c r="I20" s="100">
        <v>4123.509</v>
      </c>
      <c r="J20" s="93">
        <v>235</v>
      </c>
      <c r="K20" s="100">
        <v>100049.959</v>
      </c>
      <c r="L20" s="93">
        <v>4547</v>
      </c>
      <c r="M20" s="104">
        <v>125453.362</v>
      </c>
    </row>
    <row r="21" spans="1:13" ht="15" customHeight="1">
      <c r="A21" s="91" t="s">
        <v>80</v>
      </c>
      <c r="B21" s="89">
        <f t="shared" si="0"/>
        <v>43524</v>
      </c>
      <c r="C21" s="99">
        <f t="shared" si="0"/>
        <v>1534446.102</v>
      </c>
      <c r="D21" s="93">
        <v>8525</v>
      </c>
      <c r="E21" s="100">
        <v>86177.766</v>
      </c>
      <c r="F21" s="93">
        <v>3713</v>
      </c>
      <c r="G21" s="100">
        <v>65345.723</v>
      </c>
      <c r="H21" s="93">
        <v>333</v>
      </c>
      <c r="I21" s="100">
        <v>7266.849</v>
      </c>
      <c r="J21" s="93">
        <v>2214</v>
      </c>
      <c r="K21" s="100">
        <v>557600.057</v>
      </c>
      <c r="L21" s="93">
        <v>28739</v>
      </c>
      <c r="M21" s="104">
        <v>818055.707</v>
      </c>
    </row>
    <row r="22" spans="1:13" ht="15" customHeight="1">
      <c r="A22" s="91" t="s">
        <v>81</v>
      </c>
      <c r="B22" s="89">
        <f t="shared" si="0"/>
        <v>27647</v>
      </c>
      <c r="C22" s="99">
        <f t="shared" si="0"/>
        <v>1726410.146</v>
      </c>
      <c r="D22" s="93">
        <v>5102</v>
      </c>
      <c r="E22" s="100">
        <v>95026.497</v>
      </c>
      <c r="F22" s="93">
        <v>2252</v>
      </c>
      <c r="G22" s="100">
        <v>86514.293</v>
      </c>
      <c r="H22" s="93">
        <v>656</v>
      </c>
      <c r="I22" s="100">
        <v>24876.607</v>
      </c>
      <c r="J22" s="93">
        <v>761</v>
      </c>
      <c r="K22" s="100">
        <v>692134.097</v>
      </c>
      <c r="L22" s="93">
        <v>18876</v>
      </c>
      <c r="M22" s="104">
        <v>827858.652</v>
      </c>
    </row>
    <row r="23" spans="1:13" ht="15" customHeight="1" thickBot="1">
      <c r="A23" s="94" t="s">
        <v>82</v>
      </c>
      <c r="B23" s="89">
        <f t="shared" si="0"/>
        <v>24998</v>
      </c>
      <c r="C23" s="99">
        <f t="shared" si="0"/>
        <v>1557947.808</v>
      </c>
      <c r="D23" s="95">
        <v>3121</v>
      </c>
      <c r="E23" s="102">
        <v>54168.066</v>
      </c>
      <c r="F23" s="95">
        <v>1752</v>
      </c>
      <c r="G23" s="102">
        <v>44817.065</v>
      </c>
      <c r="H23" s="95">
        <v>555</v>
      </c>
      <c r="I23" s="102">
        <v>23653.024</v>
      </c>
      <c r="J23" s="95">
        <v>1449</v>
      </c>
      <c r="K23" s="102">
        <v>681384.99</v>
      </c>
      <c r="L23" s="95">
        <v>18121</v>
      </c>
      <c r="M23" s="106">
        <v>753924.663</v>
      </c>
    </row>
    <row r="24" spans="1:13" ht="15" customHeight="1" thickBot="1">
      <c r="A24" s="96" t="s">
        <v>83</v>
      </c>
      <c r="B24" s="107">
        <f aca="true" t="shared" si="1" ref="B24:M24">SUM(B8:B23)</f>
        <v>320816</v>
      </c>
      <c r="C24" s="108">
        <f t="shared" si="1"/>
        <v>13634699.32852</v>
      </c>
      <c r="D24" s="109">
        <f t="shared" si="1"/>
        <v>65350</v>
      </c>
      <c r="E24" s="110">
        <f t="shared" si="1"/>
        <v>843080.9125199999</v>
      </c>
      <c r="F24" s="109">
        <f t="shared" si="1"/>
        <v>35275</v>
      </c>
      <c r="G24" s="110">
        <f t="shared" si="1"/>
        <v>741973.271</v>
      </c>
      <c r="H24" s="109">
        <f t="shared" si="1"/>
        <v>7371</v>
      </c>
      <c r="I24" s="111">
        <f t="shared" si="1"/>
        <v>203263.91399999993</v>
      </c>
      <c r="J24" s="112">
        <f t="shared" si="1"/>
        <v>11925</v>
      </c>
      <c r="K24" s="111">
        <f t="shared" si="1"/>
        <v>5238012.813</v>
      </c>
      <c r="L24" s="109">
        <f t="shared" si="1"/>
        <v>200895</v>
      </c>
      <c r="M24" s="113">
        <f t="shared" si="1"/>
        <v>6608368.4180000005</v>
      </c>
    </row>
    <row r="26" spans="1:10" s="97" customFormat="1" ht="12.75">
      <c r="A26" s="128" t="s">
        <v>84</v>
      </c>
      <c r="B26" s="128"/>
      <c r="C26" s="129"/>
      <c r="D26" s="129"/>
      <c r="E26" s="129"/>
      <c r="F26" s="129"/>
      <c r="G26" s="129"/>
      <c r="H26" s="129"/>
      <c r="I26" s="129"/>
      <c r="J26" s="129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8" spans="2:13" ht="12.75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2017-12-04T09:44:09Z</dcterms:modified>
  <cp:category/>
  <cp:version/>
  <cp:contentType/>
  <cp:contentStatus/>
</cp:coreProperties>
</file>