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<sst xmlns="http://schemas.openxmlformats.org/spreadsheetml/2006/main" count="138" uniqueCount="104">
  <si>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</si>
  <si>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</si>
  <si>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</si>
  <si>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</si>
  <si>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</si>
  <si>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</si>
  <si>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</si>
  <si>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</si>
  <si>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</si>
  <si>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</si>
  <si>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</si>
  <si>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</si>
  <si>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</si>
  <si>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</si>
  <si>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</si>
  <si>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</si>
  <si>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</si>
  <si>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</si>
  <si>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</si>
  <si>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</si>
  <si>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</si>
  <si>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</si>
  <si>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</si>
  <si>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</si>
  <si>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</si>
  <si>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</si>
  <si>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</si>
  <si>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</si>
  <si>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</si>
  <si>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</si>
  <si>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</si>
  <si>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</si>
  <si>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</si>
  <si>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</si>
  <si>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</si>
  <si>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</si>
  <si>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</si>
  <si>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</si>
  <si>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</si>
  <si>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</si>
  <si>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</si>
  <si>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</si>
  <si>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</si>
  <si>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</si>
  <si>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</si>
  <si>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</si>
  <si>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</si>
  <si>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</si>
  <si>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</si>
  <si>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</si>
  <si>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</si>
  <si>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</si>
  <si>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</si>
  <si>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</si>
  <si>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</si>
  <si>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</si>
  <si>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</si>
  <si>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</si>
  <si>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</si>
  <si>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</si>
  <si>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</si>
  <si>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</si>
  <si>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</si>
  <si>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</si>
  <si>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</si>
  <si>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</si>
  <si>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</si>
  <si>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</si>
  <si>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</si>
  <si>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</si>
  <si>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</si>
  <si>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</si>
  <si>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</si>
  <si>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</si>
  <si>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</si>
  <si>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</si>
  <si>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</si>
  <si>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</si>
  <si>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</si>
  <si>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</si>
  <si>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</si>
  <si>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</si>
  <si>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</si>
  <si>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</si>
  <si>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</si>
  <si>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</si>
  <si>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</si>
  <si>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</si>
  <si>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</si>
  <si>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</si>
  <si>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</si>
  <si>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</si>
  <si>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</si>
  <si>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</si>
  <si>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July</t>
  </si>
  <si>
    <t xml:space="preserve"> "Мемлекеттік әлеуметтік сақтандыру қоры" АҚ-тан 2018 жылдың  IV-тоқсаны 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</si>
  <si>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the fourth guarter of 2018 accounting period            </t>
  </si>
  <si>
    <t xml:space="preserve">Сведения о  числе получателей и суммах социальных выплат из АО "Государственный фонд социального страхования" за 4 квартал  2018 года                                                                                                                             </t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</si>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</sst>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0" fontId="67" fillId="10" borderId="13" xfId="56" applyFont="1" applyFill="1" applyBorder="1" applyAlignment="1">
      <alignment horizontal="left" vertical="center" wrapText="1"/>
      <protection/>
    </xf>
    <xf numFmtId="205" fontId="67" fillId="10" borderId="14" xfId="71" applyNumberFormat="1" applyFont="1" applyFill="1" applyBorder="1" applyAlignment="1">
      <alignment horizontal="center" wrapText="1"/>
    </xf>
    <xf numFmtId="225" fontId="67" fillId="10" borderId="16" xfId="0" applyNumberFormat="1" applyFont="1" applyFill="1" applyBorder="1" applyAlignment="1">
      <alignment horizontal="center" wrapText="1"/>
    </xf>
    <xf numFmtId="205" fontId="67" fillId="10" borderId="16" xfId="71" applyNumberFormat="1" applyFont="1" applyFill="1" applyBorder="1" applyAlignment="1">
      <alignment horizontal="center" wrapText="1"/>
    </xf>
    <xf numFmtId="194" fontId="67" fillId="10" borderId="16" xfId="71" applyNumberFormat="1" applyFont="1" applyFill="1" applyBorder="1" applyAlignment="1">
      <alignment horizontal="center" wrapText="1"/>
    </xf>
    <xf numFmtId="193" fontId="67" fillId="10" borderId="16" xfId="71" applyNumberFormat="1" applyFont="1" applyFill="1" applyBorder="1" applyAlignment="1">
      <alignment horizontal="center" wrapText="1"/>
    </xf>
    <xf numFmtId="216" fontId="67" fillId="10" borderId="16" xfId="71" applyNumberFormat="1" applyFont="1" applyFill="1" applyBorder="1" applyAlignment="1">
      <alignment horizontal="center" wrapText="1"/>
    </xf>
    <xf numFmtId="179" fontId="67" fillId="10" borderId="16" xfId="71" applyFont="1" applyFill="1" applyBorder="1" applyAlignment="1">
      <alignment horizontal="center" wrapText="1"/>
    </xf>
    <xf numFmtId="193" fontId="67" fillId="10" borderId="15" xfId="71" applyNumberFormat="1" applyFont="1" applyFill="1" applyBorder="1" applyAlignment="1">
      <alignment horizontal="center" wrapText="1"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9" fontId="69" fillId="0" borderId="0" xfId="57" applyNumberFormat="1" applyFont="1" applyAlignment="1">
      <alignment horizontal="center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199" fontId="69" fillId="0" borderId="0" xfId="55" applyNumberFormat="1" applyFont="1" applyAlignment="1">
      <alignment horizontal="center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6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0">
      <selection activeCell="C26" sqref="C26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36</v>
      </c>
      <c r="J1" s="120" t="s">
        <v>93</v>
      </c>
      <c r="K1" s="120"/>
      <c r="L1" s="120"/>
      <c r="M1" s="120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1"/>
      <c r="J2" s="121"/>
      <c r="K2" s="121"/>
      <c r="L2" s="121"/>
      <c r="M2" s="121"/>
    </row>
    <row r="3" spans="1:13" ht="24" customHeight="1" thickBot="1">
      <c r="A3" s="122" t="s">
        <v>97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2.5" customHeight="1" thickBot="1">
      <c r="A4" s="123" t="s">
        <v>0</v>
      </c>
      <c r="B4" s="126" t="s">
        <v>1</v>
      </c>
      <c r="C4" s="127"/>
      <c r="D4" s="141" t="s">
        <v>2</v>
      </c>
      <c r="E4" s="142"/>
      <c r="F4" s="142"/>
      <c r="G4" s="142"/>
      <c r="H4" s="142"/>
      <c r="I4" s="142"/>
      <c r="J4" s="142"/>
      <c r="K4" s="142"/>
      <c r="L4" s="142"/>
      <c r="M4" s="143"/>
    </row>
    <row r="5" spans="1:13" ht="57" customHeight="1">
      <c r="A5" s="124"/>
      <c r="B5" s="134" t="s">
        <v>3</v>
      </c>
      <c r="C5" s="139" t="s">
        <v>31</v>
      </c>
      <c r="D5" s="129" t="s">
        <v>4</v>
      </c>
      <c r="E5" s="130"/>
      <c r="F5" s="129" t="s">
        <v>5</v>
      </c>
      <c r="G5" s="130"/>
      <c r="H5" s="129" t="s">
        <v>6</v>
      </c>
      <c r="I5" s="130"/>
      <c r="J5" s="129" t="s">
        <v>29</v>
      </c>
      <c r="K5" s="130"/>
      <c r="L5" s="129" t="s">
        <v>30</v>
      </c>
      <c r="M5" s="144"/>
    </row>
    <row r="6" spans="1:13" ht="42.75" customHeight="1" thickBot="1">
      <c r="A6" s="125"/>
      <c r="B6" s="135"/>
      <c r="C6" s="140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16561</v>
      </c>
      <c r="C8" s="20">
        <f aca="true" t="shared" si="0" ref="C8:C24">E8+G8+I8+K8+M8</f>
        <v>1394081.412</v>
      </c>
      <c r="D8" s="19">
        <v>3494</v>
      </c>
      <c r="E8" s="21">
        <v>111722.882</v>
      </c>
      <c r="F8" s="19">
        <v>2094</v>
      </c>
      <c r="G8" s="21">
        <v>86258.117</v>
      </c>
      <c r="H8" s="19">
        <v>519</v>
      </c>
      <c r="I8" s="21">
        <v>20376.337</v>
      </c>
      <c r="J8" s="19">
        <v>1688</v>
      </c>
      <c r="K8" s="21">
        <v>497505.991</v>
      </c>
      <c r="L8" s="19">
        <v>8766</v>
      </c>
      <c r="M8" s="22">
        <v>678218.085</v>
      </c>
    </row>
    <row r="9" spans="1:13" ht="15" customHeight="1">
      <c r="A9" s="23" t="s">
        <v>9</v>
      </c>
      <c r="B9" s="19">
        <f aca="true" t="shared" si="1" ref="B9:B24">D9+F9+H9+J9+L9</f>
        <v>24995</v>
      </c>
      <c r="C9" s="20">
        <f t="shared" si="0"/>
        <v>2598431.154</v>
      </c>
      <c r="D9" s="24">
        <v>3319</v>
      </c>
      <c r="E9" s="25">
        <v>126409.804</v>
      </c>
      <c r="F9" s="24">
        <v>2641</v>
      </c>
      <c r="G9" s="25">
        <v>143807.086</v>
      </c>
      <c r="H9" s="24">
        <v>586</v>
      </c>
      <c r="I9" s="25">
        <v>28338.318</v>
      </c>
      <c r="J9" s="24">
        <v>2540</v>
      </c>
      <c r="K9" s="25">
        <v>806129.583</v>
      </c>
      <c r="L9" s="24">
        <v>15909</v>
      </c>
      <c r="M9" s="26">
        <v>1493746.363</v>
      </c>
    </row>
    <row r="10" spans="1:13" ht="15" customHeight="1">
      <c r="A10" s="23" t="s">
        <v>10</v>
      </c>
      <c r="B10" s="19">
        <f t="shared" si="1"/>
        <v>42523</v>
      </c>
      <c r="C10" s="20">
        <f t="shared" si="0"/>
        <v>4130220.342</v>
      </c>
      <c r="D10" s="24">
        <v>5163</v>
      </c>
      <c r="E10" s="25">
        <v>167249.911</v>
      </c>
      <c r="F10" s="24">
        <v>3734</v>
      </c>
      <c r="G10" s="25">
        <v>179023.266</v>
      </c>
      <c r="H10" s="24">
        <v>975</v>
      </c>
      <c r="I10" s="25">
        <v>34271.315</v>
      </c>
      <c r="J10" s="24">
        <v>5130</v>
      </c>
      <c r="K10" s="25">
        <v>1533149.387</v>
      </c>
      <c r="L10" s="24">
        <v>27521</v>
      </c>
      <c r="M10" s="26">
        <v>2216526.463</v>
      </c>
    </row>
    <row r="11" spans="1:13" ht="15" customHeight="1">
      <c r="A11" s="23" t="s">
        <v>11</v>
      </c>
      <c r="B11" s="19">
        <f t="shared" si="1"/>
        <v>22410</v>
      </c>
      <c r="C11" s="20">
        <f t="shared" si="0"/>
        <v>2744976.8090000004</v>
      </c>
      <c r="D11" s="24">
        <v>3069</v>
      </c>
      <c r="E11" s="25">
        <v>158707.007</v>
      </c>
      <c r="F11" s="24">
        <v>2303</v>
      </c>
      <c r="G11" s="25">
        <v>173232.38</v>
      </c>
      <c r="H11" s="24">
        <v>1474</v>
      </c>
      <c r="I11" s="25">
        <v>87513.468</v>
      </c>
      <c r="J11" s="24">
        <v>2216</v>
      </c>
      <c r="K11" s="25">
        <v>794829.268</v>
      </c>
      <c r="L11" s="24">
        <v>13348</v>
      </c>
      <c r="M11" s="26">
        <v>1530694.686</v>
      </c>
    </row>
    <row r="12" spans="1:15" ht="15" customHeight="1">
      <c r="A12" s="23" t="s">
        <v>12</v>
      </c>
      <c r="B12" s="19">
        <f t="shared" si="1"/>
        <v>29838</v>
      </c>
      <c r="C12" s="20">
        <f t="shared" si="0"/>
        <v>3255643.957</v>
      </c>
      <c r="D12" s="24">
        <v>5396</v>
      </c>
      <c r="E12" s="25">
        <v>180958.739</v>
      </c>
      <c r="F12" s="24">
        <v>3864</v>
      </c>
      <c r="G12" s="25">
        <v>169579.312</v>
      </c>
      <c r="H12" s="24">
        <v>1072</v>
      </c>
      <c r="I12" s="25">
        <v>42112.89</v>
      </c>
      <c r="J12" s="24">
        <v>3456</v>
      </c>
      <c r="K12" s="25">
        <v>1489698.513</v>
      </c>
      <c r="L12" s="24">
        <v>16050</v>
      </c>
      <c r="M12" s="26">
        <v>1373294.503</v>
      </c>
      <c r="O12" s="2" t="s">
        <v>34</v>
      </c>
    </row>
    <row r="13" spans="1:13" ht="15" customHeight="1">
      <c r="A13" s="23" t="s">
        <v>13</v>
      </c>
      <c r="B13" s="19">
        <f t="shared" si="1"/>
        <v>24317</v>
      </c>
      <c r="C13" s="20">
        <f t="shared" si="0"/>
        <v>2214536.0130000003</v>
      </c>
      <c r="D13" s="24">
        <v>3950</v>
      </c>
      <c r="E13" s="25">
        <v>133016.31</v>
      </c>
      <c r="F13" s="24">
        <v>1783</v>
      </c>
      <c r="G13" s="25">
        <v>96834.71</v>
      </c>
      <c r="H13" s="24">
        <v>703</v>
      </c>
      <c r="I13" s="25">
        <v>32436.252</v>
      </c>
      <c r="J13" s="24">
        <v>2647</v>
      </c>
      <c r="K13" s="25">
        <v>723141.499</v>
      </c>
      <c r="L13" s="24">
        <v>15234</v>
      </c>
      <c r="M13" s="26">
        <v>1229107.242</v>
      </c>
    </row>
    <row r="14" spans="1:13" ht="15" customHeight="1">
      <c r="A14" s="23" t="s">
        <v>14</v>
      </c>
      <c r="B14" s="19">
        <f t="shared" si="1"/>
        <v>16981</v>
      </c>
      <c r="C14" s="20">
        <f t="shared" si="0"/>
        <v>1704737.6639999999</v>
      </c>
      <c r="D14" s="24">
        <v>2298</v>
      </c>
      <c r="E14" s="25">
        <v>83785.723</v>
      </c>
      <c r="F14" s="24">
        <v>1615</v>
      </c>
      <c r="G14" s="25">
        <v>74830.373</v>
      </c>
      <c r="H14" s="24">
        <v>629</v>
      </c>
      <c r="I14" s="25">
        <v>36245.976</v>
      </c>
      <c r="J14" s="24">
        <v>1887</v>
      </c>
      <c r="K14" s="25">
        <v>543840.929</v>
      </c>
      <c r="L14" s="24">
        <v>10552</v>
      </c>
      <c r="M14" s="26">
        <v>966034.663</v>
      </c>
    </row>
    <row r="15" spans="1:14" ht="15" customHeight="1">
      <c r="A15" s="23" t="s">
        <v>15</v>
      </c>
      <c r="B15" s="19">
        <f t="shared" si="1"/>
        <v>39174</v>
      </c>
      <c r="C15" s="20">
        <f t="shared" si="0"/>
        <v>3575904.09444</v>
      </c>
      <c r="D15" s="24">
        <v>12776</v>
      </c>
      <c r="E15" s="25">
        <v>636651.7164400001</v>
      </c>
      <c r="F15" s="24">
        <v>4385</v>
      </c>
      <c r="G15" s="25">
        <v>238309.33</v>
      </c>
      <c r="H15" s="24">
        <v>1336</v>
      </c>
      <c r="I15" s="25">
        <v>62205.196</v>
      </c>
      <c r="J15" s="24">
        <v>3140</v>
      </c>
      <c r="K15" s="25">
        <v>970286.857</v>
      </c>
      <c r="L15" s="24">
        <v>17537</v>
      </c>
      <c r="M15" s="26">
        <v>1668450.995</v>
      </c>
      <c r="N15" s="2" t="s">
        <v>34</v>
      </c>
    </row>
    <row r="16" spans="1:13" ht="15" customHeight="1">
      <c r="A16" s="23" t="s">
        <v>16</v>
      </c>
      <c r="B16" s="19">
        <f t="shared" si="1"/>
        <v>20210</v>
      </c>
      <c r="C16" s="20">
        <f t="shared" si="0"/>
        <v>1698968.243</v>
      </c>
      <c r="D16" s="24">
        <v>2758</v>
      </c>
      <c r="E16" s="25">
        <v>81613.212</v>
      </c>
      <c r="F16" s="24">
        <v>2011</v>
      </c>
      <c r="G16" s="25">
        <v>95977.422</v>
      </c>
      <c r="H16" s="24">
        <v>600</v>
      </c>
      <c r="I16" s="25">
        <v>20360.923</v>
      </c>
      <c r="J16" s="24">
        <v>2453</v>
      </c>
      <c r="K16" s="25">
        <v>555821.721</v>
      </c>
      <c r="L16" s="24">
        <v>12388</v>
      </c>
      <c r="M16" s="26">
        <v>945194.965</v>
      </c>
    </row>
    <row r="17" spans="1:13" ht="15" customHeight="1">
      <c r="A17" s="23" t="s">
        <v>17</v>
      </c>
      <c r="B17" s="19">
        <f t="shared" si="1"/>
        <v>16584</v>
      </c>
      <c r="C17" s="20">
        <f t="shared" si="0"/>
        <v>1434195.035</v>
      </c>
      <c r="D17" s="24">
        <v>3456</v>
      </c>
      <c r="E17" s="25">
        <v>113893.148</v>
      </c>
      <c r="F17" s="24">
        <v>2371</v>
      </c>
      <c r="G17" s="25">
        <v>90325.001</v>
      </c>
      <c r="H17" s="24">
        <v>594</v>
      </c>
      <c r="I17" s="25">
        <v>18307.637</v>
      </c>
      <c r="J17" s="24">
        <v>1712</v>
      </c>
      <c r="K17" s="25">
        <v>546293.063</v>
      </c>
      <c r="L17" s="24">
        <v>8451</v>
      </c>
      <c r="M17" s="26">
        <v>665376.186</v>
      </c>
    </row>
    <row r="18" spans="1:13" ht="15" customHeight="1">
      <c r="A18" s="23" t="s">
        <v>18</v>
      </c>
      <c r="B18" s="19">
        <f t="shared" si="1"/>
        <v>26234</v>
      </c>
      <c r="C18" s="20">
        <f t="shared" si="0"/>
        <v>3360643.59</v>
      </c>
      <c r="D18" s="24">
        <v>3893</v>
      </c>
      <c r="E18" s="25">
        <v>235874.852</v>
      </c>
      <c r="F18" s="24">
        <v>2207</v>
      </c>
      <c r="G18" s="25">
        <v>218825.103</v>
      </c>
      <c r="H18" s="24">
        <v>2461</v>
      </c>
      <c r="I18" s="25">
        <v>202917.047</v>
      </c>
      <c r="J18" s="24">
        <v>2566</v>
      </c>
      <c r="K18" s="25">
        <v>888473.244</v>
      </c>
      <c r="L18" s="24">
        <v>15107</v>
      </c>
      <c r="M18" s="26">
        <v>1814553.344</v>
      </c>
    </row>
    <row r="19" spans="1:13" ht="15" customHeight="1">
      <c r="A19" s="23" t="s">
        <v>19</v>
      </c>
      <c r="B19" s="19">
        <f t="shared" si="1"/>
        <v>16562</v>
      </c>
      <c r="C19" s="20">
        <f t="shared" si="0"/>
        <v>1639949.71368</v>
      </c>
      <c r="D19" s="24">
        <v>3140</v>
      </c>
      <c r="E19" s="25">
        <v>127270.90468</v>
      </c>
      <c r="F19" s="24">
        <v>2091</v>
      </c>
      <c r="G19" s="25">
        <v>111900.293</v>
      </c>
      <c r="H19" s="24">
        <v>601</v>
      </c>
      <c r="I19" s="25">
        <v>31595.804</v>
      </c>
      <c r="J19" s="24">
        <v>1777</v>
      </c>
      <c r="K19" s="25">
        <v>576466.827</v>
      </c>
      <c r="L19" s="24">
        <v>8953</v>
      </c>
      <c r="M19" s="26">
        <v>792715.885</v>
      </c>
    </row>
    <row r="20" spans="1:13" ht="15" customHeight="1">
      <c r="A20" s="23" t="s">
        <v>20</v>
      </c>
      <c r="B20" s="19">
        <f t="shared" si="1"/>
        <v>10954</v>
      </c>
      <c r="C20" s="20">
        <f t="shared" si="0"/>
        <v>902840.672</v>
      </c>
      <c r="D20" s="24">
        <v>2434</v>
      </c>
      <c r="E20" s="25">
        <v>65819.555</v>
      </c>
      <c r="F20" s="24">
        <v>1251</v>
      </c>
      <c r="G20" s="25">
        <v>43037.19</v>
      </c>
      <c r="H20" s="24">
        <v>722</v>
      </c>
      <c r="I20" s="25">
        <v>21711.474</v>
      </c>
      <c r="J20" s="24">
        <v>1147</v>
      </c>
      <c r="K20" s="25">
        <v>326514.899</v>
      </c>
      <c r="L20" s="24">
        <v>5400</v>
      </c>
      <c r="M20" s="26">
        <v>445757.554</v>
      </c>
    </row>
    <row r="21" spans="1:13" ht="15" customHeight="1">
      <c r="A21" s="23" t="s">
        <v>102</v>
      </c>
      <c r="B21" s="19">
        <f t="shared" si="1"/>
        <v>39047</v>
      </c>
      <c r="C21" s="20">
        <f t="shared" si="0"/>
        <v>3181834.3</v>
      </c>
      <c r="D21" s="24">
        <v>6379</v>
      </c>
      <c r="E21" s="25">
        <v>196136.328</v>
      </c>
      <c r="F21" s="24">
        <v>2838</v>
      </c>
      <c r="G21" s="25">
        <v>138019.751</v>
      </c>
      <c r="H21" s="24">
        <v>641</v>
      </c>
      <c r="I21" s="25">
        <v>22651.748</v>
      </c>
      <c r="J21" s="24">
        <v>4152</v>
      </c>
      <c r="K21" s="25">
        <v>939280.633</v>
      </c>
      <c r="L21" s="24">
        <v>25037</v>
      </c>
      <c r="M21" s="26">
        <v>1885745.84</v>
      </c>
    </row>
    <row r="22" spans="1:13" ht="15" customHeight="1">
      <c r="A22" s="23" t="s">
        <v>21</v>
      </c>
      <c r="B22" s="19">
        <f t="shared" si="1"/>
        <v>40336</v>
      </c>
      <c r="C22" s="20">
        <f t="shared" si="0"/>
        <v>6118994.708000001</v>
      </c>
      <c r="D22" s="24">
        <v>6216</v>
      </c>
      <c r="E22" s="25">
        <v>363946.061</v>
      </c>
      <c r="F22" s="24">
        <v>2670</v>
      </c>
      <c r="G22" s="25">
        <v>189791.568</v>
      </c>
      <c r="H22" s="24">
        <v>1812</v>
      </c>
      <c r="I22" s="25">
        <v>150243.509</v>
      </c>
      <c r="J22" s="24">
        <v>5509</v>
      </c>
      <c r="K22" s="25">
        <v>2568237.237</v>
      </c>
      <c r="L22" s="24">
        <v>24129</v>
      </c>
      <c r="M22" s="26">
        <v>2846776.333</v>
      </c>
    </row>
    <row r="23" spans="1:13" ht="15" customHeight="1">
      <c r="A23" s="27" t="s">
        <v>22</v>
      </c>
      <c r="B23" s="19">
        <f t="shared" si="1"/>
        <v>34660</v>
      </c>
      <c r="C23" s="20">
        <f t="shared" si="0"/>
        <v>5289041.793</v>
      </c>
      <c r="D23" s="105">
        <v>3715</v>
      </c>
      <c r="E23" s="106">
        <v>202133.089</v>
      </c>
      <c r="F23" s="105">
        <v>2120</v>
      </c>
      <c r="G23" s="106">
        <v>159369.813</v>
      </c>
      <c r="H23" s="105">
        <v>1716</v>
      </c>
      <c r="I23" s="106">
        <v>124700.788</v>
      </c>
      <c r="J23" s="105">
        <v>4505</v>
      </c>
      <c r="K23" s="106">
        <v>2144104.731</v>
      </c>
      <c r="L23" s="105">
        <v>22604</v>
      </c>
      <c r="M23" s="107">
        <v>2658733.372</v>
      </c>
    </row>
    <row r="24" spans="1:13" ht="15" customHeight="1" thickBot="1">
      <c r="A24" s="27" t="s">
        <v>103</v>
      </c>
      <c r="B24" s="19">
        <f t="shared" si="1"/>
        <v>23861</v>
      </c>
      <c r="C24" s="20">
        <f t="shared" si="0"/>
        <v>2364963.64988</v>
      </c>
      <c r="D24" s="28">
        <v>3610</v>
      </c>
      <c r="E24" s="29">
        <v>134671.87988</v>
      </c>
      <c r="F24" s="28">
        <v>1530</v>
      </c>
      <c r="G24" s="29">
        <v>87449.393</v>
      </c>
      <c r="H24" s="28">
        <v>403</v>
      </c>
      <c r="I24" s="29">
        <v>19846.219</v>
      </c>
      <c r="J24" s="28">
        <v>2825</v>
      </c>
      <c r="K24" s="29">
        <v>792378.249</v>
      </c>
      <c r="L24" s="28">
        <v>15493</v>
      </c>
      <c r="M24" s="30">
        <v>1330617.909</v>
      </c>
    </row>
    <row r="25" spans="1:13" s="35" customFormat="1" ht="15" customHeight="1" thickBot="1">
      <c r="A25" s="31" t="s">
        <v>23</v>
      </c>
      <c r="B25" s="32">
        <f>SUM(B8:B24)</f>
        <v>445247</v>
      </c>
      <c r="C25" s="33">
        <f>SUM(C8:C24)</f>
        <v>47609963.15</v>
      </c>
      <c r="D25" s="32">
        <f>SUM(D8:D24)</f>
        <v>75066</v>
      </c>
      <c r="E25" s="34">
        <f aca="true" t="shared" si="2" ref="E25:M25">SUM(E8:E24)</f>
        <v>3119861.122000001</v>
      </c>
      <c r="F25" s="32">
        <f t="shared" si="2"/>
        <v>41508</v>
      </c>
      <c r="G25" s="34">
        <f t="shared" si="2"/>
        <v>2296570.108</v>
      </c>
      <c r="H25" s="32">
        <f t="shared" si="2"/>
        <v>16844</v>
      </c>
      <c r="I25" s="34">
        <f t="shared" si="2"/>
        <v>955834.9010000001</v>
      </c>
      <c r="J25" s="32">
        <f t="shared" si="2"/>
        <v>49350</v>
      </c>
      <c r="K25" s="34">
        <f t="shared" si="2"/>
        <v>16696152.631</v>
      </c>
      <c r="L25" s="32">
        <f t="shared" si="2"/>
        <v>262479</v>
      </c>
      <c r="M25" s="34">
        <f t="shared" si="2"/>
        <v>24541544.388000004</v>
      </c>
    </row>
    <row r="26" spans="1:13" s="35" customFormat="1" ht="15" customHeight="1">
      <c r="A26" s="36"/>
      <c r="B26" s="37"/>
      <c r="C26" s="38"/>
      <c r="D26" s="39"/>
      <c r="E26" s="38" t="s">
        <v>34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32" t="s">
        <v>34</v>
      </c>
      <c r="B27" s="133"/>
      <c r="C27" s="133"/>
      <c r="D27" s="133"/>
      <c r="E27" s="133"/>
      <c r="F27" s="133"/>
      <c r="G27" s="133"/>
      <c r="H27" s="133"/>
      <c r="I27" s="133"/>
      <c r="J27" s="40"/>
      <c r="K27" s="41"/>
      <c r="L27" s="40"/>
      <c r="M27" s="41"/>
    </row>
    <row r="28" spans="1:13" s="44" customFormat="1" ht="12.75">
      <c r="A28" s="136" t="s">
        <v>37</v>
      </c>
      <c r="B28" s="137"/>
      <c r="C28" s="137"/>
      <c r="D28" s="137"/>
      <c r="E28" s="137"/>
      <c r="F28" s="137"/>
      <c r="G28" s="137"/>
      <c r="H28" s="137"/>
      <c r="I28" s="137"/>
      <c r="J28" s="42"/>
      <c r="K28" s="43"/>
      <c r="L28" s="42"/>
      <c r="M28" s="43"/>
    </row>
    <row r="29" spans="1:13" s="44" customFormat="1" ht="12.75">
      <c r="A29" s="45" t="s">
        <v>35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34</v>
      </c>
      <c r="L29" s="42" t="s">
        <v>34</v>
      </c>
      <c r="M29" s="43" t="s">
        <v>34</v>
      </c>
    </row>
    <row r="30" spans="1:13" ht="12.75">
      <c r="A30" s="48" t="s">
        <v>34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9"/>
      <c r="B32" s="138"/>
      <c r="C32" s="138"/>
      <c r="D32" s="138"/>
      <c r="E32" s="131"/>
      <c r="F32" s="131"/>
      <c r="G32" s="4"/>
      <c r="I32" s="4"/>
      <c r="J32" s="50"/>
      <c r="K32" s="51"/>
      <c r="L32" s="3"/>
      <c r="M32" s="4"/>
    </row>
    <row r="33" spans="1:6" ht="15.75">
      <c r="A33" s="52"/>
      <c r="B33" s="128"/>
      <c r="C33" s="128"/>
      <c r="D33" s="128"/>
      <c r="E33" s="53"/>
      <c r="F33" s="54"/>
    </row>
    <row r="34" spans="1:8" ht="30" customHeight="1">
      <c r="A34" s="55"/>
      <c r="B34" s="138"/>
      <c r="C34" s="138"/>
      <c r="D34" s="138"/>
      <c r="E34" s="131"/>
      <c r="F34" s="131"/>
      <c r="H34" s="17" t="s">
        <v>34</v>
      </c>
    </row>
    <row r="35" spans="1:5" ht="12.75">
      <c r="A35" s="56"/>
      <c r="B35" s="128"/>
      <c r="C35" s="128"/>
      <c r="D35" s="128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D4:M4"/>
    <mergeCell ref="B33:D33"/>
    <mergeCell ref="J5:K5"/>
    <mergeCell ref="L5:M5"/>
    <mergeCell ref="B5:B6"/>
    <mergeCell ref="D5:E5"/>
    <mergeCell ref="A28:I28"/>
    <mergeCell ref="B34:D34"/>
    <mergeCell ref="B32:D32"/>
    <mergeCell ref="C5:C6"/>
    <mergeCell ref="E34:F34"/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36</v>
      </c>
      <c r="J1" s="148" t="s">
        <v>90</v>
      </c>
      <c r="K1" s="148"/>
      <c r="L1" s="148"/>
      <c r="M1" s="148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1"/>
      <c r="J2" s="121"/>
      <c r="K2" s="121"/>
      <c r="L2" s="121"/>
      <c r="M2" s="121"/>
    </row>
    <row r="3" spans="1:13" ht="42" customHeight="1" thickBot="1">
      <c r="A3" s="149" t="s">
        <v>95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3.5" customHeight="1" thickBot="1">
      <c r="A4" s="150" t="s">
        <v>25</v>
      </c>
      <c r="B4" s="126" t="s">
        <v>26</v>
      </c>
      <c r="C4" s="127"/>
      <c r="D4" s="152" t="s">
        <v>28</v>
      </c>
      <c r="E4" s="153"/>
      <c r="F4" s="153"/>
      <c r="G4" s="153"/>
      <c r="H4" s="153"/>
      <c r="I4" s="153"/>
      <c r="J4" s="153"/>
      <c r="K4" s="153"/>
      <c r="L4" s="153"/>
      <c r="M4" s="153"/>
    </row>
    <row r="5" spans="1:13" ht="66" customHeight="1" thickBot="1">
      <c r="A5" s="150"/>
      <c r="B5" s="134" t="s">
        <v>38</v>
      </c>
      <c r="C5" s="145" t="s">
        <v>56</v>
      </c>
      <c r="D5" s="155" t="s">
        <v>58</v>
      </c>
      <c r="E5" s="147"/>
      <c r="F5" s="147" t="s">
        <v>59</v>
      </c>
      <c r="G5" s="147"/>
      <c r="H5" s="147" t="s">
        <v>60</v>
      </c>
      <c r="I5" s="147"/>
      <c r="J5" s="147" t="s">
        <v>55</v>
      </c>
      <c r="K5" s="147"/>
      <c r="L5" s="147" t="s">
        <v>32</v>
      </c>
      <c r="M5" s="147"/>
    </row>
    <row r="6" spans="1:13" ht="42.75" customHeight="1" thickBot="1">
      <c r="A6" s="151"/>
      <c r="B6" s="135"/>
      <c r="C6" s="146"/>
      <c r="D6" s="59" t="s">
        <v>27</v>
      </c>
      <c r="E6" s="60" t="s">
        <v>33</v>
      </c>
      <c r="F6" s="61" t="s">
        <v>27</v>
      </c>
      <c r="G6" s="60" t="s">
        <v>33</v>
      </c>
      <c r="H6" s="61" t="s">
        <v>27</v>
      </c>
      <c r="I6" s="60" t="s">
        <v>33</v>
      </c>
      <c r="J6" s="61" t="s">
        <v>27</v>
      </c>
      <c r="K6" s="60" t="s">
        <v>33</v>
      </c>
      <c r="L6" s="61" t="s">
        <v>27</v>
      </c>
      <c r="M6" s="60" t="s">
        <v>33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39</v>
      </c>
      <c r="B8" s="19">
        <f aca="true" t="shared" si="0" ref="B8:B24">D8+F8+H8+J8+L8</f>
        <v>16561</v>
      </c>
      <c r="C8" s="20">
        <f aca="true" t="shared" si="1" ref="C8:C24">E8+G8+I8+K8+M8</f>
        <v>1394081.412</v>
      </c>
      <c r="D8" s="19">
        <v>3494</v>
      </c>
      <c r="E8" s="21">
        <v>111722.882</v>
      </c>
      <c r="F8" s="19">
        <v>2094</v>
      </c>
      <c r="G8" s="21">
        <v>86258.117</v>
      </c>
      <c r="H8" s="19">
        <v>519</v>
      </c>
      <c r="I8" s="21">
        <v>20376.337</v>
      </c>
      <c r="J8" s="19">
        <v>1688</v>
      </c>
      <c r="K8" s="21">
        <v>497505.991</v>
      </c>
      <c r="L8" s="19">
        <v>8766</v>
      </c>
      <c r="M8" s="22">
        <v>678218.085</v>
      </c>
    </row>
    <row r="9" spans="1:13" ht="15" customHeight="1">
      <c r="A9" s="63" t="s">
        <v>40</v>
      </c>
      <c r="B9" s="19">
        <f t="shared" si="0"/>
        <v>24995</v>
      </c>
      <c r="C9" s="20">
        <f t="shared" si="1"/>
        <v>2598431.154</v>
      </c>
      <c r="D9" s="24">
        <v>3319</v>
      </c>
      <c r="E9" s="25">
        <v>126409.804</v>
      </c>
      <c r="F9" s="24">
        <v>2641</v>
      </c>
      <c r="G9" s="25">
        <v>143807.086</v>
      </c>
      <c r="H9" s="24">
        <v>586</v>
      </c>
      <c r="I9" s="25">
        <v>28338.318</v>
      </c>
      <c r="J9" s="24">
        <v>2540</v>
      </c>
      <c r="K9" s="25">
        <v>806129.583</v>
      </c>
      <c r="L9" s="24">
        <v>15909</v>
      </c>
      <c r="M9" s="26">
        <v>1493746.363</v>
      </c>
    </row>
    <row r="10" spans="1:13" ht="15" customHeight="1">
      <c r="A10" s="63" t="s">
        <v>41</v>
      </c>
      <c r="B10" s="19">
        <f t="shared" si="0"/>
        <v>42523</v>
      </c>
      <c r="C10" s="20">
        <f t="shared" si="1"/>
        <v>4130220.342</v>
      </c>
      <c r="D10" s="24">
        <v>5163</v>
      </c>
      <c r="E10" s="25">
        <v>167249.911</v>
      </c>
      <c r="F10" s="24">
        <v>3734</v>
      </c>
      <c r="G10" s="25">
        <v>179023.266</v>
      </c>
      <c r="H10" s="24">
        <v>975</v>
      </c>
      <c r="I10" s="25">
        <v>34271.315</v>
      </c>
      <c r="J10" s="24">
        <v>5130</v>
      </c>
      <c r="K10" s="25">
        <v>1533149.387</v>
      </c>
      <c r="L10" s="24">
        <v>27521</v>
      </c>
      <c r="M10" s="26">
        <v>2216526.463</v>
      </c>
    </row>
    <row r="11" spans="1:13" ht="15" customHeight="1">
      <c r="A11" s="63" t="s">
        <v>42</v>
      </c>
      <c r="B11" s="19">
        <f t="shared" si="0"/>
        <v>22410</v>
      </c>
      <c r="C11" s="20">
        <f t="shared" si="1"/>
        <v>2744976.8090000004</v>
      </c>
      <c r="D11" s="24">
        <v>3069</v>
      </c>
      <c r="E11" s="25">
        <v>158707.007</v>
      </c>
      <c r="F11" s="24">
        <v>2303</v>
      </c>
      <c r="G11" s="25">
        <v>173232.38</v>
      </c>
      <c r="H11" s="24">
        <v>1474</v>
      </c>
      <c r="I11" s="25">
        <v>87513.468</v>
      </c>
      <c r="J11" s="24">
        <v>2216</v>
      </c>
      <c r="K11" s="25">
        <v>794829.268</v>
      </c>
      <c r="L11" s="24">
        <v>13348</v>
      </c>
      <c r="M11" s="26">
        <v>1530694.686</v>
      </c>
    </row>
    <row r="12" spans="1:13" ht="15" customHeight="1">
      <c r="A12" s="63" t="s">
        <v>43</v>
      </c>
      <c r="B12" s="19">
        <f t="shared" si="0"/>
        <v>29838</v>
      </c>
      <c r="C12" s="20">
        <f t="shared" si="1"/>
        <v>3255643.957</v>
      </c>
      <c r="D12" s="24">
        <v>5396</v>
      </c>
      <c r="E12" s="25">
        <v>180958.739</v>
      </c>
      <c r="F12" s="24">
        <v>3864</v>
      </c>
      <c r="G12" s="25">
        <v>169579.312</v>
      </c>
      <c r="H12" s="24">
        <v>1072</v>
      </c>
      <c r="I12" s="25">
        <v>42112.89</v>
      </c>
      <c r="J12" s="24">
        <v>3456</v>
      </c>
      <c r="K12" s="25">
        <v>1489698.513</v>
      </c>
      <c r="L12" s="24">
        <v>16050</v>
      </c>
      <c r="M12" s="26">
        <v>1373294.503</v>
      </c>
    </row>
    <row r="13" spans="1:13" ht="15" customHeight="1">
      <c r="A13" s="63" t="s">
        <v>44</v>
      </c>
      <c r="B13" s="19">
        <f t="shared" si="0"/>
        <v>24317</v>
      </c>
      <c r="C13" s="20">
        <f t="shared" si="1"/>
        <v>2214536.0130000003</v>
      </c>
      <c r="D13" s="24">
        <v>3950</v>
      </c>
      <c r="E13" s="25">
        <v>133016.31</v>
      </c>
      <c r="F13" s="24">
        <v>1783</v>
      </c>
      <c r="G13" s="25">
        <v>96834.71</v>
      </c>
      <c r="H13" s="24">
        <v>703</v>
      </c>
      <c r="I13" s="25">
        <v>32436.252</v>
      </c>
      <c r="J13" s="24">
        <v>2647</v>
      </c>
      <c r="K13" s="25">
        <v>723141.499</v>
      </c>
      <c r="L13" s="24">
        <v>15234</v>
      </c>
      <c r="M13" s="26">
        <v>1229107.242</v>
      </c>
    </row>
    <row r="14" spans="1:13" ht="15" customHeight="1">
      <c r="A14" s="63" t="s">
        <v>45</v>
      </c>
      <c r="B14" s="19">
        <f t="shared" si="0"/>
        <v>16981</v>
      </c>
      <c r="C14" s="20">
        <f t="shared" si="1"/>
        <v>1704737.6639999999</v>
      </c>
      <c r="D14" s="24">
        <v>2298</v>
      </c>
      <c r="E14" s="25">
        <v>83785.723</v>
      </c>
      <c r="F14" s="24">
        <v>1615</v>
      </c>
      <c r="G14" s="25">
        <v>74830.373</v>
      </c>
      <c r="H14" s="24">
        <v>629</v>
      </c>
      <c r="I14" s="25">
        <v>36245.976</v>
      </c>
      <c r="J14" s="24">
        <v>1887</v>
      </c>
      <c r="K14" s="25">
        <v>543840.929</v>
      </c>
      <c r="L14" s="24">
        <v>10552</v>
      </c>
      <c r="M14" s="26">
        <v>966034.663</v>
      </c>
    </row>
    <row r="15" spans="1:13" ht="15" customHeight="1">
      <c r="A15" s="63" t="s">
        <v>46</v>
      </c>
      <c r="B15" s="19">
        <f t="shared" si="0"/>
        <v>39174</v>
      </c>
      <c r="C15" s="20">
        <f t="shared" si="1"/>
        <v>3575904.09444</v>
      </c>
      <c r="D15" s="24">
        <v>12776</v>
      </c>
      <c r="E15" s="25">
        <v>636651.7164400001</v>
      </c>
      <c r="F15" s="24">
        <v>4385</v>
      </c>
      <c r="G15" s="25">
        <v>238309.33</v>
      </c>
      <c r="H15" s="24">
        <v>1336</v>
      </c>
      <c r="I15" s="25">
        <v>62205.196</v>
      </c>
      <c r="J15" s="24">
        <v>3140</v>
      </c>
      <c r="K15" s="25">
        <v>970286.857</v>
      </c>
      <c r="L15" s="24">
        <v>17537</v>
      </c>
      <c r="M15" s="26">
        <v>1668450.995</v>
      </c>
    </row>
    <row r="16" spans="1:13" ht="15" customHeight="1">
      <c r="A16" s="63" t="s">
        <v>47</v>
      </c>
      <c r="B16" s="19">
        <f t="shared" si="0"/>
        <v>20210</v>
      </c>
      <c r="C16" s="20">
        <f t="shared" si="1"/>
        <v>1698968.243</v>
      </c>
      <c r="D16" s="24">
        <v>2758</v>
      </c>
      <c r="E16" s="25">
        <v>81613.212</v>
      </c>
      <c r="F16" s="24">
        <v>2011</v>
      </c>
      <c r="G16" s="25">
        <v>95977.422</v>
      </c>
      <c r="H16" s="24">
        <v>600</v>
      </c>
      <c r="I16" s="25">
        <v>20360.923</v>
      </c>
      <c r="J16" s="24">
        <v>2453</v>
      </c>
      <c r="K16" s="25">
        <v>555821.721</v>
      </c>
      <c r="L16" s="24">
        <v>12388</v>
      </c>
      <c r="M16" s="26">
        <v>945194.965</v>
      </c>
    </row>
    <row r="17" spans="1:13" ht="15" customHeight="1">
      <c r="A17" s="63" t="s">
        <v>48</v>
      </c>
      <c r="B17" s="19">
        <f t="shared" si="0"/>
        <v>16584</v>
      </c>
      <c r="C17" s="20">
        <f t="shared" si="1"/>
        <v>1434195.035</v>
      </c>
      <c r="D17" s="24">
        <v>3456</v>
      </c>
      <c r="E17" s="25">
        <v>113893.148</v>
      </c>
      <c r="F17" s="24">
        <v>2371</v>
      </c>
      <c r="G17" s="25">
        <v>90325.001</v>
      </c>
      <c r="H17" s="24">
        <v>594</v>
      </c>
      <c r="I17" s="25">
        <v>18307.637</v>
      </c>
      <c r="J17" s="24">
        <v>1712</v>
      </c>
      <c r="K17" s="25">
        <v>546293.063</v>
      </c>
      <c r="L17" s="24">
        <v>8451</v>
      </c>
      <c r="M17" s="26">
        <v>665376.186</v>
      </c>
    </row>
    <row r="18" spans="1:13" ht="15" customHeight="1">
      <c r="A18" s="63" t="s">
        <v>49</v>
      </c>
      <c r="B18" s="19">
        <f t="shared" si="0"/>
        <v>26234</v>
      </c>
      <c r="C18" s="20">
        <f t="shared" si="1"/>
        <v>3360643.59</v>
      </c>
      <c r="D18" s="24">
        <v>3893</v>
      </c>
      <c r="E18" s="25">
        <v>235874.852</v>
      </c>
      <c r="F18" s="24">
        <v>2207</v>
      </c>
      <c r="G18" s="25">
        <v>218825.103</v>
      </c>
      <c r="H18" s="24">
        <v>2461</v>
      </c>
      <c r="I18" s="25">
        <v>202917.047</v>
      </c>
      <c r="J18" s="24">
        <v>2566</v>
      </c>
      <c r="K18" s="25">
        <v>888473.244</v>
      </c>
      <c r="L18" s="24">
        <v>15107</v>
      </c>
      <c r="M18" s="26">
        <v>1814553.344</v>
      </c>
    </row>
    <row r="19" spans="1:13" ht="15" customHeight="1">
      <c r="A19" s="63" t="s">
        <v>50</v>
      </c>
      <c r="B19" s="19">
        <f t="shared" si="0"/>
        <v>16562</v>
      </c>
      <c r="C19" s="20">
        <f t="shared" si="1"/>
        <v>1639949.71368</v>
      </c>
      <c r="D19" s="24">
        <v>3140</v>
      </c>
      <c r="E19" s="25">
        <v>127270.90468</v>
      </c>
      <c r="F19" s="24">
        <v>2091</v>
      </c>
      <c r="G19" s="25">
        <v>111900.293</v>
      </c>
      <c r="H19" s="24">
        <v>601</v>
      </c>
      <c r="I19" s="25">
        <v>31595.804</v>
      </c>
      <c r="J19" s="24">
        <v>1777</v>
      </c>
      <c r="K19" s="25">
        <v>576466.827</v>
      </c>
      <c r="L19" s="24">
        <v>8953</v>
      </c>
      <c r="M19" s="26">
        <v>792715.885</v>
      </c>
    </row>
    <row r="20" spans="1:13" ht="15" customHeight="1">
      <c r="A20" s="63" t="s">
        <v>51</v>
      </c>
      <c r="B20" s="19">
        <f t="shared" si="0"/>
        <v>10954</v>
      </c>
      <c r="C20" s="20">
        <f t="shared" si="1"/>
        <v>902840.672</v>
      </c>
      <c r="D20" s="24">
        <v>2434</v>
      </c>
      <c r="E20" s="25">
        <v>65819.555</v>
      </c>
      <c r="F20" s="24">
        <v>1251</v>
      </c>
      <c r="G20" s="25">
        <v>43037.19</v>
      </c>
      <c r="H20" s="24">
        <v>722</v>
      </c>
      <c r="I20" s="25">
        <v>21711.474</v>
      </c>
      <c r="J20" s="24">
        <v>1147</v>
      </c>
      <c r="K20" s="25">
        <v>326514.899</v>
      </c>
      <c r="L20" s="24">
        <v>5400</v>
      </c>
      <c r="M20" s="26">
        <v>445757.554</v>
      </c>
    </row>
    <row r="21" spans="1:13" ht="15" customHeight="1">
      <c r="A21" s="63" t="s">
        <v>100</v>
      </c>
      <c r="B21" s="19">
        <f t="shared" si="0"/>
        <v>39047</v>
      </c>
      <c r="C21" s="20">
        <f t="shared" si="1"/>
        <v>3181834.3</v>
      </c>
      <c r="D21" s="24">
        <v>6379</v>
      </c>
      <c r="E21" s="25">
        <v>196136.328</v>
      </c>
      <c r="F21" s="24">
        <v>2838</v>
      </c>
      <c r="G21" s="25">
        <v>138019.751</v>
      </c>
      <c r="H21" s="24">
        <v>641</v>
      </c>
      <c r="I21" s="25">
        <v>22651.748</v>
      </c>
      <c r="J21" s="24">
        <v>4152</v>
      </c>
      <c r="K21" s="25">
        <v>939280.633</v>
      </c>
      <c r="L21" s="24">
        <v>25037</v>
      </c>
      <c r="M21" s="26">
        <v>1885745.84</v>
      </c>
    </row>
    <row r="22" spans="1:13" ht="15" customHeight="1">
      <c r="A22" s="63" t="s">
        <v>52</v>
      </c>
      <c r="B22" s="19">
        <f t="shared" si="0"/>
        <v>40336</v>
      </c>
      <c r="C22" s="20">
        <f t="shared" si="1"/>
        <v>6118994.708000001</v>
      </c>
      <c r="D22" s="24">
        <v>6216</v>
      </c>
      <c r="E22" s="25">
        <v>363946.061</v>
      </c>
      <c r="F22" s="24">
        <v>2670</v>
      </c>
      <c r="G22" s="25">
        <v>189791.568</v>
      </c>
      <c r="H22" s="24">
        <v>1812</v>
      </c>
      <c r="I22" s="25">
        <v>150243.509</v>
      </c>
      <c r="J22" s="24">
        <v>5509</v>
      </c>
      <c r="K22" s="25">
        <v>2568237.237</v>
      </c>
      <c r="L22" s="24">
        <v>24129</v>
      </c>
      <c r="M22" s="26">
        <v>2846776.333</v>
      </c>
    </row>
    <row r="23" spans="1:13" ht="15" customHeight="1">
      <c r="A23" s="64" t="s">
        <v>53</v>
      </c>
      <c r="B23" s="19">
        <f t="shared" si="0"/>
        <v>34660</v>
      </c>
      <c r="C23" s="20">
        <f t="shared" si="1"/>
        <v>5289041.793</v>
      </c>
      <c r="D23" s="105">
        <v>3715</v>
      </c>
      <c r="E23" s="106">
        <v>202133.089</v>
      </c>
      <c r="F23" s="105">
        <v>2120</v>
      </c>
      <c r="G23" s="106">
        <v>159369.813</v>
      </c>
      <c r="H23" s="105">
        <v>1716</v>
      </c>
      <c r="I23" s="106">
        <v>124700.788</v>
      </c>
      <c r="J23" s="105">
        <v>4505</v>
      </c>
      <c r="K23" s="106">
        <v>2144104.731</v>
      </c>
      <c r="L23" s="105">
        <v>22604</v>
      </c>
      <c r="M23" s="107">
        <v>2658733.372</v>
      </c>
    </row>
    <row r="24" spans="1:13" ht="15" customHeight="1" thickBot="1">
      <c r="A24" s="64" t="s">
        <v>101</v>
      </c>
      <c r="B24" s="19">
        <f t="shared" si="0"/>
        <v>23861</v>
      </c>
      <c r="C24" s="20">
        <f t="shared" si="1"/>
        <v>2364963.64988</v>
      </c>
      <c r="D24" s="28">
        <v>3610</v>
      </c>
      <c r="E24" s="29">
        <v>134671.87988</v>
      </c>
      <c r="F24" s="28">
        <v>1530</v>
      </c>
      <c r="G24" s="29">
        <v>87449.393</v>
      </c>
      <c r="H24" s="28">
        <v>403</v>
      </c>
      <c r="I24" s="29">
        <v>19846.219</v>
      </c>
      <c r="J24" s="28">
        <v>2825</v>
      </c>
      <c r="K24" s="29">
        <v>792378.249</v>
      </c>
      <c r="L24" s="28">
        <v>15493</v>
      </c>
      <c r="M24" s="30">
        <v>1330617.909</v>
      </c>
    </row>
    <row r="25" spans="1:13" s="35" customFormat="1" ht="15" customHeight="1" thickBot="1">
      <c r="A25" s="65" t="s">
        <v>24</v>
      </c>
      <c r="B25" s="32">
        <f>SUM(B8:B24)</f>
        <v>445247</v>
      </c>
      <c r="C25" s="33">
        <f>SUM(C8:C24)</f>
        <v>47609963.15</v>
      </c>
      <c r="D25" s="32">
        <f>SUM(D8:D24)</f>
        <v>75066</v>
      </c>
      <c r="E25" s="66">
        <f aca="true" t="shared" si="2" ref="E25:M25">SUM(E8:E24)</f>
        <v>3119861.122000001</v>
      </c>
      <c r="F25" s="32">
        <f>SUM(F8:F24)</f>
        <v>41508</v>
      </c>
      <c r="G25" s="67">
        <f t="shared" si="2"/>
        <v>2296570.108</v>
      </c>
      <c r="H25" s="32">
        <f>SUM(H8:H24)</f>
        <v>16844</v>
      </c>
      <c r="I25" s="67">
        <f t="shared" si="2"/>
        <v>955834.9010000001</v>
      </c>
      <c r="J25" s="32">
        <f>SUM(J8:J24)</f>
        <v>49350</v>
      </c>
      <c r="K25" s="67">
        <f t="shared" si="2"/>
        <v>16696152.631</v>
      </c>
      <c r="L25" s="32">
        <f>SUM(L8:L24)</f>
        <v>262479</v>
      </c>
      <c r="M25" s="33">
        <f t="shared" si="2"/>
        <v>24541544.388000004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57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54" t="s">
        <v>54</v>
      </c>
      <c r="B28" s="154"/>
      <c r="C28" s="154"/>
      <c r="D28" s="154"/>
      <c r="E28" s="154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 t="s">
        <v>34</v>
      </c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9"/>
      <c r="B32" s="138"/>
      <c r="C32" s="138"/>
      <c r="D32" s="138"/>
      <c r="E32" s="156"/>
      <c r="F32" s="156"/>
      <c r="G32" s="83"/>
      <c r="I32" s="4"/>
      <c r="J32" s="50"/>
      <c r="K32" s="51"/>
      <c r="L32" s="3"/>
      <c r="M32" s="4"/>
    </row>
    <row r="33" spans="1:6" ht="15.75">
      <c r="A33" s="52"/>
      <c r="B33" s="128"/>
      <c r="C33" s="128"/>
      <c r="D33" s="128"/>
      <c r="E33" s="53"/>
      <c r="F33" s="54"/>
    </row>
    <row r="34" spans="1:6" ht="30" customHeight="1">
      <c r="A34" s="55"/>
      <c r="B34" s="138"/>
      <c r="C34" s="138"/>
      <c r="D34" s="138"/>
      <c r="E34" s="156"/>
      <c r="F34" s="156"/>
    </row>
    <row r="35" spans="1:5" ht="12.75">
      <c r="A35" s="56"/>
      <c r="B35" s="128"/>
      <c r="C35" s="128"/>
      <c r="D35" s="128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3">
      <selection activeCell="G31" sqref="G31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61</v>
      </c>
    </row>
    <row r="3" spans="1:13" ht="33" customHeight="1">
      <c r="A3" s="157" t="s">
        <v>96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ht="13.5" thickBot="1"/>
    <row r="5" spans="1:13" ht="16.5" customHeight="1">
      <c r="A5" s="158" t="s">
        <v>62</v>
      </c>
      <c r="B5" s="161" t="s">
        <v>94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7.25" customHeight="1">
      <c r="A6" s="159"/>
      <c r="B6" s="164" t="s">
        <v>63</v>
      </c>
      <c r="C6" s="165"/>
      <c r="D6" s="165" t="s">
        <v>64</v>
      </c>
      <c r="E6" s="165"/>
      <c r="F6" s="165" t="s">
        <v>65</v>
      </c>
      <c r="G6" s="165"/>
      <c r="H6" s="165" t="s">
        <v>66</v>
      </c>
      <c r="I6" s="165"/>
      <c r="J6" s="165" t="s">
        <v>67</v>
      </c>
      <c r="K6" s="165"/>
      <c r="L6" s="165" t="s">
        <v>68</v>
      </c>
      <c r="M6" s="166"/>
    </row>
    <row r="7" spans="1:13" ht="50.25" customHeight="1" thickBot="1">
      <c r="A7" s="160"/>
      <c r="B7" s="85" t="s">
        <v>69</v>
      </c>
      <c r="C7" s="86" t="s">
        <v>91</v>
      </c>
      <c r="D7" s="86" t="s">
        <v>70</v>
      </c>
      <c r="E7" s="86" t="s">
        <v>92</v>
      </c>
      <c r="F7" s="86" t="s">
        <v>70</v>
      </c>
      <c r="G7" s="86" t="s">
        <v>92</v>
      </c>
      <c r="H7" s="86" t="s">
        <v>70</v>
      </c>
      <c r="I7" s="86" t="s">
        <v>92</v>
      </c>
      <c r="J7" s="86" t="s">
        <v>70</v>
      </c>
      <c r="K7" s="86" t="s">
        <v>92</v>
      </c>
      <c r="L7" s="86" t="s">
        <v>71</v>
      </c>
      <c r="M7" s="87" t="s">
        <v>92</v>
      </c>
    </row>
    <row r="8" spans="1:13" ht="15" customHeight="1">
      <c r="A8" s="88" t="s">
        <v>72</v>
      </c>
      <c r="B8" s="89">
        <f aca="true" t="shared" si="0" ref="B8:C24">D8+F8+H8+J8+L8</f>
        <v>16561</v>
      </c>
      <c r="C8" s="90">
        <f t="shared" si="0"/>
        <v>1394081.412</v>
      </c>
      <c r="D8" s="91">
        <v>3494</v>
      </c>
      <c r="E8" s="90">
        <v>111722.882</v>
      </c>
      <c r="F8" s="91">
        <v>2094</v>
      </c>
      <c r="G8" s="90">
        <v>86258.117</v>
      </c>
      <c r="H8" s="91">
        <v>519</v>
      </c>
      <c r="I8" s="90">
        <v>20376.337</v>
      </c>
      <c r="J8" s="91">
        <v>1688</v>
      </c>
      <c r="K8" s="90">
        <v>497505.991</v>
      </c>
      <c r="L8" s="91">
        <v>8766</v>
      </c>
      <c r="M8" s="92">
        <v>678218.085</v>
      </c>
    </row>
    <row r="9" spans="1:13" ht="15" customHeight="1">
      <c r="A9" s="93" t="s">
        <v>73</v>
      </c>
      <c r="B9" s="89">
        <f t="shared" si="0"/>
        <v>24995</v>
      </c>
      <c r="C9" s="90">
        <f t="shared" si="0"/>
        <v>2598431.154</v>
      </c>
      <c r="D9" s="91">
        <v>3319</v>
      </c>
      <c r="E9" s="94">
        <v>126409.804</v>
      </c>
      <c r="F9" s="94">
        <v>2641</v>
      </c>
      <c r="G9" s="95">
        <v>143807.086</v>
      </c>
      <c r="H9" s="94">
        <v>586</v>
      </c>
      <c r="I9" s="95">
        <v>28338.318</v>
      </c>
      <c r="J9" s="94">
        <v>2540</v>
      </c>
      <c r="K9" s="95">
        <v>806129.583</v>
      </c>
      <c r="L9" s="94">
        <v>15909</v>
      </c>
      <c r="M9" s="96">
        <v>1493746.363</v>
      </c>
    </row>
    <row r="10" spans="1:13" ht="15" customHeight="1">
      <c r="A10" s="93" t="s">
        <v>74</v>
      </c>
      <c r="B10" s="89">
        <f t="shared" si="0"/>
        <v>42523</v>
      </c>
      <c r="C10" s="90">
        <f t="shared" si="0"/>
        <v>4130220.342</v>
      </c>
      <c r="D10" s="95">
        <v>5163</v>
      </c>
      <c r="E10" s="97">
        <v>167249.911</v>
      </c>
      <c r="F10" s="95">
        <v>3734</v>
      </c>
      <c r="G10" s="97">
        <v>179023.266</v>
      </c>
      <c r="H10" s="95">
        <v>975</v>
      </c>
      <c r="I10" s="97">
        <v>34271.315</v>
      </c>
      <c r="J10" s="95">
        <v>5130</v>
      </c>
      <c r="K10" s="97">
        <v>1533149.387</v>
      </c>
      <c r="L10" s="95">
        <v>27521</v>
      </c>
      <c r="M10" s="98">
        <v>2216526.463</v>
      </c>
    </row>
    <row r="11" spans="1:13" ht="15" customHeight="1">
      <c r="A11" s="93" t="s">
        <v>75</v>
      </c>
      <c r="B11" s="89">
        <f t="shared" si="0"/>
        <v>22410</v>
      </c>
      <c r="C11" s="90">
        <f t="shared" si="0"/>
        <v>2744976.8090000004</v>
      </c>
      <c r="D11" s="95">
        <v>3069</v>
      </c>
      <c r="E11" s="94">
        <v>158707.007</v>
      </c>
      <c r="F11" s="95">
        <v>2303</v>
      </c>
      <c r="G11" s="94">
        <v>173232.38</v>
      </c>
      <c r="H11" s="95">
        <v>1474</v>
      </c>
      <c r="I11" s="94">
        <v>87513.468</v>
      </c>
      <c r="J11" s="95">
        <v>2216</v>
      </c>
      <c r="K11" s="94">
        <v>794829.268</v>
      </c>
      <c r="L11" s="95">
        <v>13348</v>
      </c>
      <c r="M11" s="99">
        <v>1530694.686</v>
      </c>
    </row>
    <row r="12" spans="1:13" ht="15" customHeight="1">
      <c r="A12" s="93" t="s">
        <v>76</v>
      </c>
      <c r="B12" s="89">
        <f t="shared" si="0"/>
        <v>29838</v>
      </c>
      <c r="C12" s="90">
        <f t="shared" si="0"/>
        <v>3255643.957</v>
      </c>
      <c r="D12" s="95">
        <v>5396</v>
      </c>
      <c r="E12" s="94">
        <v>180958.739</v>
      </c>
      <c r="F12" s="95">
        <v>3864</v>
      </c>
      <c r="G12" s="94">
        <v>169579.312</v>
      </c>
      <c r="H12" s="95">
        <v>1072</v>
      </c>
      <c r="I12" s="94">
        <v>42112.89</v>
      </c>
      <c r="J12" s="95">
        <v>3456</v>
      </c>
      <c r="K12" s="94">
        <v>1489698.513</v>
      </c>
      <c r="L12" s="95">
        <v>16050</v>
      </c>
      <c r="M12" s="99">
        <v>1373294.503</v>
      </c>
    </row>
    <row r="13" spans="1:13" ht="15" customHeight="1">
      <c r="A13" s="93" t="s">
        <v>77</v>
      </c>
      <c r="B13" s="89">
        <f t="shared" si="0"/>
        <v>24317</v>
      </c>
      <c r="C13" s="90">
        <f t="shared" si="0"/>
        <v>2214536.0130000003</v>
      </c>
      <c r="D13" s="95">
        <v>3950</v>
      </c>
      <c r="E13" s="94">
        <v>133016.31</v>
      </c>
      <c r="F13" s="95">
        <v>1783</v>
      </c>
      <c r="G13" s="94">
        <v>96834.71</v>
      </c>
      <c r="H13" s="95">
        <v>703</v>
      </c>
      <c r="I13" s="94">
        <v>32436.252</v>
      </c>
      <c r="J13" s="95">
        <v>2647</v>
      </c>
      <c r="K13" s="94">
        <v>723141.499</v>
      </c>
      <c r="L13" s="95">
        <v>15234</v>
      </c>
      <c r="M13" s="99">
        <v>1229107.242</v>
      </c>
    </row>
    <row r="14" spans="1:13" ht="15" customHeight="1">
      <c r="A14" s="93" t="s">
        <v>78</v>
      </c>
      <c r="B14" s="89">
        <f t="shared" si="0"/>
        <v>16981</v>
      </c>
      <c r="C14" s="90">
        <f t="shared" si="0"/>
        <v>1704737.6639999999</v>
      </c>
      <c r="D14" s="95">
        <v>2298</v>
      </c>
      <c r="E14" s="94">
        <v>83785.723</v>
      </c>
      <c r="F14" s="95">
        <v>1615</v>
      </c>
      <c r="G14" s="94">
        <v>74830.373</v>
      </c>
      <c r="H14" s="95">
        <v>629</v>
      </c>
      <c r="I14" s="94">
        <v>36245.976</v>
      </c>
      <c r="J14" s="95">
        <v>1887</v>
      </c>
      <c r="K14" s="94">
        <v>543840.929</v>
      </c>
      <c r="L14" s="95">
        <v>10552</v>
      </c>
      <c r="M14" s="99">
        <v>966034.663</v>
      </c>
    </row>
    <row r="15" spans="1:13" ht="15" customHeight="1">
      <c r="A15" s="93" t="s">
        <v>79</v>
      </c>
      <c r="B15" s="89">
        <f t="shared" si="0"/>
        <v>39174</v>
      </c>
      <c r="C15" s="90">
        <f t="shared" si="0"/>
        <v>3575904.09444</v>
      </c>
      <c r="D15" s="95">
        <v>12776</v>
      </c>
      <c r="E15" s="94">
        <v>636651.7164400001</v>
      </c>
      <c r="F15" s="95">
        <v>4385</v>
      </c>
      <c r="G15" s="94">
        <v>238309.33</v>
      </c>
      <c r="H15" s="95">
        <v>1336</v>
      </c>
      <c r="I15" s="94">
        <v>62205.196</v>
      </c>
      <c r="J15" s="95">
        <v>3140</v>
      </c>
      <c r="K15" s="94">
        <v>970286.857</v>
      </c>
      <c r="L15" s="95">
        <v>17537</v>
      </c>
      <c r="M15" s="99">
        <v>1668450.995</v>
      </c>
    </row>
    <row r="16" spans="1:13" ht="15" customHeight="1">
      <c r="A16" s="93" t="s">
        <v>80</v>
      </c>
      <c r="B16" s="89">
        <f t="shared" si="0"/>
        <v>20210</v>
      </c>
      <c r="C16" s="90">
        <f t="shared" si="0"/>
        <v>1698968.243</v>
      </c>
      <c r="D16" s="95">
        <v>2758</v>
      </c>
      <c r="E16" s="94">
        <v>81613.212</v>
      </c>
      <c r="F16" s="95">
        <v>2011</v>
      </c>
      <c r="G16" s="94">
        <v>95977.422</v>
      </c>
      <c r="H16" s="95">
        <v>600</v>
      </c>
      <c r="I16" s="94">
        <v>20360.923</v>
      </c>
      <c r="J16" s="95">
        <v>2453</v>
      </c>
      <c r="K16" s="94">
        <v>555821.721</v>
      </c>
      <c r="L16" s="95">
        <v>12388</v>
      </c>
      <c r="M16" s="99">
        <v>945194.965</v>
      </c>
    </row>
    <row r="17" spans="1:13" ht="15" customHeight="1">
      <c r="A17" s="93" t="s">
        <v>81</v>
      </c>
      <c r="B17" s="89">
        <f t="shared" si="0"/>
        <v>16584</v>
      </c>
      <c r="C17" s="90">
        <f t="shared" si="0"/>
        <v>1434195.035</v>
      </c>
      <c r="D17" s="95">
        <v>3456</v>
      </c>
      <c r="E17" s="94">
        <v>113893.148</v>
      </c>
      <c r="F17" s="95">
        <v>2371</v>
      </c>
      <c r="G17" s="94">
        <v>90325.001</v>
      </c>
      <c r="H17" s="95">
        <v>594</v>
      </c>
      <c r="I17" s="94">
        <v>18307.637</v>
      </c>
      <c r="J17" s="95">
        <v>1712</v>
      </c>
      <c r="K17" s="94">
        <v>546293.063</v>
      </c>
      <c r="L17" s="95">
        <v>8451</v>
      </c>
      <c r="M17" s="99">
        <v>665376.186</v>
      </c>
    </row>
    <row r="18" spans="1:13" ht="15" customHeight="1">
      <c r="A18" s="93" t="s">
        <v>82</v>
      </c>
      <c r="B18" s="89">
        <f t="shared" si="0"/>
        <v>26234</v>
      </c>
      <c r="C18" s="90">
        <f t="shared" si="0"/>
        <v>3360643.59</v>
      </c>
      <c r="D18" s="95">
        <v>3893</v>
      </c>
      <c r="E18" s="94">
        <v>235874.852</v>
      </c>
      <c r="F18" s="95">
        <v>2207</v>
      </c>
      <c r="G18" s="94">
        <v>218825.103</v>
      </c>
      <c r="H18" s="95">
        <v>2461</v>
      </c>
      <c r="I18" s="94">
        <v>202917.047</v>
      </c>
      <c r="J18" s="95">
        <v>2566</v>
      </c>
      <c r="K18" s="94">
        <v>888473.244</v>
      </c>
      <c r="L18" s="95">
        <v>15107</v>
      </c>
      <c r="M18" s="99">
        <v>1814553.344</v>
      </c>
    </row>
    <row r="19" spans="1:13" ht="15" customHeight="1">
      <c r="A19" s="93" t="s">
        <v>83</v>
      </c>
      <c r="B19" s="89">
        <f t="shared" si="0"/>
        <v>16562</v>
      </c>
      <c r="C19" s="90">
        <f t="shared" si="0"/>
        <v>1639949.71368</v>
      </c>
      <c r="D19" s="95">
        <v>3140</v>
      </c>
      <c r="E19" s="94">
        <v>127270.90468</v>
      </c>
      <c r="F19" s="95">
        <v>2091</v>
      </c>
      <c r="G19" s="94">
        <v>111900.293</v>
      </c>
      <c r="H19" s="95">
        <v>601</v>
      </c>
      <c r="I19" s="94">
        <v>31595.804</v>
      </c>
      <c r="J19" s="95">
        <v>1777</v>
      </c>
      <c r="K19" s="94">
        <v>576466.827</v>
      </c>
      <c r="L19" s="95">
        <v>8953</v>
      </c>
      <c r="M19" s="99">
        <v>792715.885</v>
      </c>
    </row>
    <row r="20" spans="1:13" ht="15" customHeight="1">
      <c r="A20" s="93" t="s">
        <v>84</v>
      </c>
      <c r="B20" s="89">
        <f t="shared" si="0"/>
        <v>10954</v>
      </c>
      <c r="C20" s="90">
        <f t="shared" si="0"/>
        <v>902840.672</v>
      </c>
      <c r="D20" s="95">
        <v>2434</v>
      </c>
      <c r="E20" s="94">
        <v>65819.555</v>
      </c>
      <c r="F20" s="95">
        <v>1251</v>
      </c>
      <c r="G20" s="94">
        <v>43037.19</v>
      </c>
      <c r="H20" s="95">
        <v>722</v>
      </c>
      <c r="I20" s="94">
        <v>21711.474</v>
      </c>
      <c r="J20" s="95">
        <v>1147</v>
      </c>
      <c r="K20" s="94">
        <v>326514.899</v>
      </c>
      <c r="L20" s="95">
        <v>5400</v>
      </c>
      <c r="M20" s="99">
        <v>445757.554</v>
      </c>
    </row>
    <row r="21" spans="1:13" ht="15" customHeight="1">
      <c r="A21" s="93" t="s">
        <v>98</v>
      </c>
      <c r="B21" s="89">
        <f t="shared" si="0"/>
        <v>39047</v>
      </c>
      <c r="C21" s="90">
        <f t="shared" si="0"/>
        <v>3181834.3</v>
      </c>
      <c r="D21" s="95">
        <v>6379</v>
      </c>
      <c r="E21" s="94">
        <v>196136.328</v>
      </c>
      <c r="F21" s="95">
        <v>2838</v>
      </c>
      <c r="G21" s="94">
        <v>138019.751</v>
      </c>
      <c r="H21" s="95">
        <v>641</v>
      </c>
      <c r="I21" s="94">
        <v>22651.748</v>
      </c>
      <c r="J21" s="95">
        <v>4152</v>
      </c>
      <c r="K21" s="94">
        <v>939280.633</v>
      </c>
      <c r="L21" s="95">
        <v>25037</v>
      </c>
      <c r="M21" s="99">
        <v>1885745.84</v>
      </c>
    </row>
    <row r="22" spans="1:13" ht="15" customHeight="1">
      <c r="A22" s="93" t="s">
        <v>85</v>
      </c>
      <c r="B22" s="89">
        <f t="shared" si="0"/>
        <v>40336</v>
      </c>
      <c r="C22" s="90">
        <f t="shared" si="0"/>
        <v>6118994.708000001</v>
      </c>
      <c r="D22" s="95">
        <v>6216</v>
      </c>
      <c r="E22" s="94">
        <v>363946.061</v>
      </c>
      <c r="F22" s="95">
        <v>2670</v>
      </c>
      <c r="G22" s="94">
        <v>189791.568</v>
      </c>
      <c r="H22" s="95">
        <v>1812</v>
      </c>
      <c r="I22" s="94">
        <v>150243.509</v>
      </c>
      <c r="J22" s="95">
        <v>5509</v>
      </c>
      <c r="K22" s="94">
        <v>2568237.237</v>
      </c>
      <c r="L22" s="95">
        <v>24129</v>
      </c>
      <c r="M22" s="99">
        <v>2846776.333</v>
      </c>
    </row>
    <row r="23" spans="1:13" ht="15" customHeight="1">
      <c r="A23" s="100" t="s">
        <v>86</v>
      </c>
      <c r="B23" s="89">
        <f t="shared" si="0"/>
        <v>34660</v>
      </c>
      <c r="C23" s="90">
        <f t="shared" si="0"/>
        <v>5289041.793</v>
      </c>
      <c r="D23" s="108">
        <v>3715</v>
      </c>
      <c r="E23" s="109">
        <v>202133.089</v>
      </c>
      <c r="F23" s="108">
        <v>2120</v>
      </c>
      <c r="G23" s="109">
        <v>159369.813</v>
      </c>
      <c r="H23" s="108">
        <v>1716</v>
      </c>
      <c r="I23" s="109">
        <v>124700.788</v>
      </c>
      <c r="J23" s="108">
        <v>4505</v>
      </c>
      <c r="K23" s="109">
        <v>2144104.731</v>
      </c>
      <c r="L23" s="108">
        <v>22604</v>
      </c>
      <c r="M23" s="110">
        <v>2658733.372</v>
      </c>
    </row>
    <row r="24" spans="1:13" ht="15" customHeight="1" thickBot="1">
      <c r="A24" s="100" t="s">
        <v>99</v>
      </c>
      <c r="B24" s="89">
        <f t="shared" si="0"/>
        <v>23861</v>
      </c>
      <c r="C24" s="90">
        <f t="shared" si="0"/>
        <v>2364963.64988</v>
      </c>
      <c r="D24" s="101">
        <v>3610</v>
      </c>
      <c r="E24" s="102">
        <v>134671.87988</v>
      </c>
      <c r="F24" s="101">
        <v>1530</v>
      </c>
      <c r="G24" s="102">
        <v>87449.393</v>
      </c>
      <c r="H24" s="101">
        <v>403</v>
      </c>
      <c r="I24" s="102">
        <v>19846.219</v>
      </c>
      <c r="J24" s="101">
        <v>2825</v>
      </c>
      <c r="K24" s="102">
        <v>792378.249</v>
      </c>
      <c r="L24" s="101">
        <v>15493</v>
      </c>
      <c r="M24" s="103">
        <v>1330617.909</v>
      </c>
    </row>
    <row r="25" spans="1:13" ht="15" customHeight="1" thickBot="1">
      <c r="A25" s="111" t="s">
        <v>87</v>
      </c>
      <c r="B25" s="112">
        <f aca="true" t="shared" si="1" ref="B25:M25">SUM(B8:B24)</f>
        <v>445247</v>
      </c>
      <c r="C25" s="113">
        <f t="shared" si="1"/>
        <v>47609963.15</v>
      </c>
      <c r="D25" s="114">
        <f t="shared" si="1"/>
        <v>75066</v>
      </c>
      <c r="E25" s="115">
        <f t="shared" si="1"/>
        <v>3119861.122000001</v>
      </c>
      <c r="F25" s="114">
        <f t="shared" si="1"/>
        <v>41508</v>
      </c>
      <c r="G25" s="115">
        <f t="shared" si="1"/>
        <v>2296570.108</v>
      </c>
      <c r="H25" s="114">
        <f t="shared" si="1"/>
        <v>16844</v>
      </c>
      <c r="I25" s="116">
        <f t="shared" si="1"/>
        <v>955834.9010000001</v>
      </c>
      <c r="J25" s="117">
        <f t="shared" si="1"/>
        <v>49350</v>
      </c>
      <c r="K25" s="118">
        <f t="shared" si="1"/>
        <v>16696152.631</v>
      </c>
      <c r="L25" s="114">
        <f t="shared" si="1"/>
        <v>262479</v>
      </c>
      <c r="M25" s="119">
        <f t="shared" si="1"/>
        <v>24541544.388000004</v>
      </c>
    </row>
    <row r="27" spans="1:10" s="104" customFormat="1" ht="12.75">
      <c r="A27" s="136" t="s">
        <v>88</v>
      </c>
      <c r="B27" s="136"/>
      <c r="C27" s="137"/>
      <c r="D27" s="137"/>
      <c r="E27" s="137"/>
      <c r="F27" s="137"/>
      <c r="G27" s="137"/>
      <c r="H27" s="137"/>
      <c r="I27" s="137"/>
      <c r="J27" s="137"/>
    </row>
    <row r="28" spans="1:10" s="104" customFormat="1" ht="12.75">
      <c r="A28" s="45" t="s">
        <v>89</v>
      </c>
      <c r="B28" s="45"/>
      <c r="C28" s="46"/>
      <c r="D28" s="47"/>
      <c r="E28" s="46"/>
      <c r="F28" s="47"/>
      <c r="G28" s="46"/>
      <c r="H28" s="47"/>
      <c r="I28" s="46"/>
      <c r="J28" s="47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2015-02-11T11:30:35Z</cp:lastPrinted>
  <dcterms:created xsi:type="dcterms:W3CDTF">1996-10-08T23:32:33Z</dcterms:created>
  <dcterms:modified xsi:type="dcterms:W3CDTF">2019-01-11T05:34:43Z</dcterms:modified>
  <cp:category/>
  <cp:version/>
  <cp:contentType/>
  <cp:contentStatus/>
</cp:coreProperties>
</file>